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ridana.zoto\Desktop\"/>
    </mc:Choice>
  </mc:AlternateContent>
  <bookViews>
    <workbookView xWindow="480" yWindow="105" windowWidth="22995" windowHeight="9285" tabRatio="881"/>
  </bookViews>
  <sheets>
    <sheet name="Plan-Fakt 2018 " sheetId="1" r:id="rId1"/>
  </sheets>
  <definedNames>
    <definedName name="_xlnm._FilterDatabase" localSheetId="0" hidden="1">'Plan-Fakt 2018 '!$A$3:$M$190</definedName>
  </definedNames>
  <calcPr calcId="162913"/>
</workbook>
</file>

<file path=xl/calcChain.xml><?xml version="1.0" encoding="utf-8"?>
<calcChain xmlns="http://schemas.openxmlformats.org/spreadsheetml/2006/main">
  <c r="L5" i="1" l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4" i="1"/>
  <c r="K190" i="1" l="1"/>
  <c r="J190" i="1"/>
  <c r="L190" i="1" l="1"/>
</calcChain>
</file>

<file path=xl/comments1.xml><?xml version="1.0" encoding="utf-8"?>
<comments xmlns="http://schemas.openxmlformats.org/spreadsheetml/2006/main">
  <authors>
    <author>Eridana Zoto</author>
  </authors>
  <commentList>
    <comment ref="I30" authorId="0" shapeId="0">
      <text>
        <r>
          <rPr>
            <b/>
            <sz val="9"/>
            <color indexed="81"/>
            <rFont val="Tahoma"/>
            <family val="2"/>
          </rPr>
          <t>Eridana Zoto:</t>
        </r>
        <r>
          <rPr>
            <sz val="9"/>
            <color indexed="81"/>
            <rFont val="Tahoma"/>
            <family val="2"/>
          </rPr>
          <t xml:space="preserve">
Vlersim teknik mbi shkaqet e demeve te shkaktuara nga uji ne ambjentet e nendheshme te BK</t>
        </r>
      </text>
    </comment>
    <comment ref="I31" authorId="0" shapeId="0">
      <text>
        <r>
          <rPr>
            <b/>
            <sz val="9"/>
            <color indexed="81"/>
            <rFont val="Tahoma"/>
            <family val="2"/>
          </rPr>
          <t>Eridana Zoto:</t>
        </r>
        <r>
          <rPr>
            <sz val="9"/>
            <color indexed="81"/>
            <rFont val="Tahoma"/>
            <family val="2"/>
          </rPr>
          <t xml:space="preserve">
Plani i masave paraprake per eleminimin e pasojave te permbytjes ne BK</t>
        </r>
      </text>
    </comment>
    <comment ref="I68" authorId="0" shapeId="0">
      <text>
        <r>
          <rPr>
            <b/>
            <sz val="9"/>
            <color indexed="81"/>
            <rFont val="Tahoma"/>
            <family val="2"/>
          </rPr>
          <t>Eridana Zoto:</t>
        </r>
        <r>
          <rPr>
            <sz val="9"/>
            <color indexed="81"/>
            <rFont val="Tahoma"/>
            <family val="2"/>
          </rPr>
          <t xml:space="preserve">
Qendra kombetare Kulturore "Skena e Re"</t>
        </r>
      </text>
    </comment>
    <comment ref="I69" authorId="0" shapeId="0">
      <text>
        <r>
          <rPr>
            <b/>
            <sz val="9"/>
            <color indexed="81"/>
            <rFont val="Tahoma"/>
            <family val="2"/>
          </rPr>
          <t>Eridana Zoto:</t>
        </r>
        <r>
          <rPr>
            <sz val="9"/>
            <color indexed="81"/>
            <rFont val="Tahoma"/>
            <family val="2"/>
          </rPr>
          <t xml:space="preserve">
Rikonsrtuksion TKOB </t>
        </r>
      </text>
    </comment>
    <comment ref="I70" authorId="0" shapeId="0">
      <text>
        <r>
          <rPr>
            <b/>
            <sz val="9"/>
            <color indexed="81"/>
            <rFont val="Tahoma"/>
            <family val="2"/>
          </rPr>
          <t>Eridana Zoto:</t>
        </r>
        <r>
          <rPr>
            <sz val="9"/>
            <color indexed="81"/>
            <rFont val="Tahoma"/>
            <family val="2"/>
          </rPr>
          <t xml:space="preserve">
Blerje Pajisje</t>
        </r>
      </text>
    </comment>
    <comment ref="I76" authorId="0" shapeId="0">
      <text>
        <r>
          <rPr>
            <b/>
            <sz val="9"/>
            <color indexed="81"/>
            <rFont val="Tahoma"/>
            <family val="2"/>
          </rPr>
          <t>Eridana Zoto:</t>
        </r>
        <r>
          <rPr>
            <sz val="9"/>
            <color indexed="81"/>
            <rFont val="Tahoma"/>
            <family val="2"/>
          </rPr>
          <t xml:space="preserve">
Restaurim me objekt"Ura e Kollorces 4 km ne juglindje  te Gjirokastres ,Lazarat"</t>
        </r>
      </text>
    </comment>
    <comment ref="I77" authorId="0" shapeId="0">
      <text>
        <r>
          <rPr>
            <b/>
            <sz val="9"/>
            <color indexed="81"/>
            <rFont val="Tahoma"/>
            <family val="2"/>
          </rPr>
          <t>Eridana Zoto: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8" authorId="0" shapeId="0">
      <text>
        <r>
          <rPr>
            <b/>
            <sz val="9"/>
            <color indexed="81"/>
            <rFont val="Tahoma"/>
            <family val="2"/>
          </rPr>
          <t>Eridana Zoto:</t>
        </r>
        <r>
          <rPr>
            <sz val="9"/>
            <color indexed="81"/>
            <rFont val="Tahoma"/>
            <family val="2"/>
          </rPr>
          <t xml:space="preserve">
Restaurim ``Muzeu I Sinjes``- Diber</t>
        </r>
      </text>
    </comment>
    <comment ref="I79" authorId="0" shapeId="0">
      <text>
        <r>
          <rPr>
            <b/>
            <sz val="9"/>
            <color indexed="81"/>
            <rFont val="Tahoma"/>
            <family val="2"/>
          </rPr>
          <t>Eridana Zoto:</t>
        </r>
        <r>
          <rPr>
            <sz val="9"/>
            <color indexed="81"/>
            <rFont val="Tahoma"/>
            <family val="2"/>
          </rPr>
          <t xml:space="preserve">
Restaurimi Kisha Shen Merise Peshkepi e Siperme- Gjirokaster</t>
        </r>
      </text>
    </comment>
    <comment ref="I80" authorId="0" shapeId="0">
      <text>
        <r>
          <rPr>
            <b/>
            <sz val="9"/>
            <color indexed="81"/>
            <rFont val="Tahoma"/>
            <family val="2"/>
          </rPr>
          <t>Eridana Zoto:</t>
        </r>
        <r>
          <rPr>
            <sz val="9"/>
            <color indexed="81"/>
            <rFont val="Tahoma"/>
            <family val="2"/>
          </rPr>
          <t xml:space="preserve">
Restaurimi me objekt "Kisha e Shen Apostujve",Hoshteve-Zagori</t>
        </r>
      </text>
    </comment>
    <comment ref="I81" authorId="0" shapeId="0">
      <text>
        <r>
          <rPr>
            <b/>
            <sz val="9"/>
            <color indexed="81"/>
            <rFont val="Tahoma"/>
            <family val="2"/>
          </rPr>
          <t>Eridana Zoto:</t>
        </r>
        <r>
          <rPr>
            <sz val="9"/>
            <color indexed="81"/>
            <rFont val="Tahoma"/>
            <family val="2"/>
          </rPr>
          <t xml:space="preserve">
Restaurim I Kishes se Shen Nikollit(vend varimi Skenderbeut) - Lezhe</t>
        </r>
      </text>
    </comment>
    <comment ref="I82" authorId="0" shapeId="0">
      <text>
        <r>
          <rPr>
            <b/>
            <sz val="9"/>
            <color indexed="81"/>
            <rFont val="Tahoma"/>
            <family val="2"/>
          </rPr>
          <t>Eridana Zoto:</t>
        </r>
        <r>
          <rPr>
            <sz val="9"/>
            <color indexed="81"/>
            <rFont val="Tahoma"/>
            <family val="2"/>
          </rPr>
          <t xml:space="preserve">
Restaurim me objekt "Kisha e Shen Thanasit"-Leshnice-Sarande</t>
        </r>
      </text>
    </comment>
    <comment ref="I83" authorId="0" shapeId="0">
      <text>
        <r>
          <rPr>
            <b/>
            <sz val="9"/>
            <color indexed="81"/>
            <rFont val="Tahoma"/>
            <family val="2"/>
          </rPr>
          <t>Eridana Zoto:</t>
        </r>
        <r>
          <rPr>
            <sz val="9"/>
            <color indexed="81"/>
            <rFont val="Tahoma"/>
            <family val="2"/>
          </rPr>
          <t xml:space="preserve">
Restaurim Kisha Manastirit te Shen Merise Mesopotam Faza I -Sarande</t>
        </r>
      </text>
    </comment>
    <comment ref="I84" authorId="0" shapeId="0">
      <text>
        <r>
          <rPr>
            <b/>
            <sz val="9"/>
            <color indexed="81"/>
            <rFont val="Tahoma"/>
            <family val="2"/>
          </rPr>
          <t>Eridana Zoto:</t>
        </r>
        <r>
          <rPr>
            <sz val="9"/>
            <color indexed="81"/>
            <rFont val="Tahoma"/>
            <family val="2"/>
          </rPr>
          <t xml:space="preserve">
Restaurim "Ura Nivanit" Nivan-Nderan, Zagori, Gjirokaster</t>
        </r>
      </text>
    </comment>
    <comment ref="I95" authorId="0" shapeId="0">
      <text>
        <r>
          <rPr>
            <b/>
            <sz val="9"/>
            <color indexed="81"/>
            <rFont val="Tahoma"/>
            <family val="2"/>
          </rPr>
          <t>Eridana Zoto:</t>
        </r>
        <r>
          <rPr>
            <sz val="9"/>
            <color indexed="81"/>
            <rFont val="Tahoma"/>
            <family val="2"/>
          </rPr>
          <t xml:space="preserve">
Blerje Pajisje kompjuterike</t>
        </r>
      </text>
    </comment>
    <comment ref="I100" authorId="0" shapeId="0">
      <text>
        <r>
          <rPr>
            <b/>
            <sz val="9"/>
            <color indexed="81"/>
            <rFont val="Tahoma"/>
            <family val="2"/>
          </rPr>
          <t>Eridana Zoto:</t>
        </r>
        <r>
          <rPr>
            <sz val="9"/>
            <color indexed="81"/>
            <rFont val="Tahoma"/>
            <family val="2"/>
          </rPr>
          <t xml:space="preserve">
Blerje Pajisje kompjuterike</t>
        </r>
      </text>
    </comment>
    <comment ref="I105" authorId="0" shapeId="0">
      <text>
        <r>
          <rPr>
            <b/>
            <sz val="9"/>
            <color indexed="81"/>
            <rFont val="Tahoma"/>
            <family val="2"/>
          </rPr>
          <t>Eridana Zoto:</t>
        </r>
        <r>
          <rPr>
            <sz val="9"/>
            <color indexed="81"/>
            <rFont val="Tahoma"/>
            <family val="2"/>
          </rPr>
          <t xml:space="preserve">
Restaurimi Kishes Ristozit "Mborje" Korce, faza III</t>
        </r>
      </text>
    </comment>
    <comment ref="I116" authorId="0" shapeId="0">
      <text>
        <r>
          <rPr>
            <b/>
            <sz val="9"/>
            <color indexed="81"/>
            <rFont val="Tahoma"/>
            <family val="2"/>
          </rPr>
          <t>Eridana Zoto:</t>
        </r>
        <r>
          <rPr>
            <sz val="9"/>
            <color indexed="81"/>
            <rFont val="Tahoma"/>
            <family val="2"/>
          </rPr>
          <t xml:space="preserve">
Blerje Pajisje kompjuterike</t>
        </r>
      </text>
    </comment>
    <comment ref="I129" authorId="0" shapeId="0">
      <text>
        <r>
          <rPr>
            <b/>
            <sz val="9"/>
            <color indexed="81"/>
            <rFont val="Tahoma"/>
            <family val="2"/>
          </rPr>
          <t>Eridana Zoto:</t>
        </r>
        <r>
          <rPr>
            <sz val="9"/>
            <color indexed="81"/>
            <rFont val="Tahoma"/>
            <family val="2"/>
          </rPr>
          <t xml:space="preserve">
Blerje Pajisje kompjuterike</t>
        </r>
      </text>
    </comment>
    <comment ref="I138" authorId="0" shapeId="0">
      <text>
        <r>
          <rPr>
            <b/>
            <sz val="9"/>
            <color indexed="81"/>
            <rFont val="Tahoma"/>
            <family val="2"/>
          </rPr>
          <t>Eridana Zoto:</t>
        </r>
        <r>
          <rPr>
            <sz val="9"/>
            <color indexed="81"/>
            <rFont val="Tahoma"/>
            <family val="2"/>
          </rPr>
          <t xml:space="preserve">
Blerje Pajisje kompjuterike</t>
        </r>
      </text>
    </comment>
    <comment ref="I142" authorId="0" shapeId="0">
      <text>
        <r>
          <rPr>
            <b/>
            <sz val="9"/>
            <color indexed="81"/>
            <rFont val="Tahoma"/>
            <family val="2"/>
          </rPr>
          <t>Eridana Zoto:</t>
        </r>
        <r>
          <rPr>
            <sz val="9"/>
            <color indexed="81"/>
            <rFont val="Tahoma"/>
            <family val="2"/>
          </rPr>
          <t xml:space="preserve">
Blerje Pajisje kompjuterike</t>
        </r>
      </text>
    </comment>
    <comment ref="I165" authorId="0" shapeId="0">
      <text>
        <r>
          <rPr>
            <b/>
            <sz val="9"/>
            <color indexed="81"/>
            <rFont val="Tahoma"/>
            <family val="2"/>
          </rPr>
          <t>Eridana Zoto:</t>
        </r>
        <r>
          <rPr>
            <sz val="9"/>
            <color indexed="81"/>
            <rFont val="Tahoma"/>
            <family val="2"/>
          </rPr>
          <t xml:space="preserve">
Blerje Pajisje kompjuterike</t>
        </r>
      </text>
    </comment>
    <comment ref="I179" authorId="0" shapeId="0">
      <text>
        <r>
          <rPr>
            <b/>
            <sz val="9"/>
            <color indexed="81"/>
            <rFont val="Tahoma"/>
            <family val="2"/>
          </rPr>
          <t>Eridana Zoto:</t>
        </r>
        <r>
          <rPr>
            <sz val="9"/>
            <color indexed="81"/>
            <rFont val="Tahoma"/>
            <family val="2"/>
          </rPr>
          <t xml:space="preserve">
Blerje Pajisje kompjuterike</t>
        </r>
      </text>
    </comment>
    <comment ref="I182" authorId="0" shapeId="0">
      <text>
        <r>
          <rPr>
            <b/>
            <sz val="9"/>
            <color indexed="81"/>
            <rFont val="Tahoma"/>
            <family val="2"/>
          </rPr>
          <t>Eridana Zoto:</t>
        </r>
        <r>
          <rPr>
            <sz val="9"/>
            <color indexed="81"/>
            <rFont val="Tahoma"/>
            <family val="2"/>
          </rPr>
          <t xml:space="preserve">
Projekti I Restaurimit dhe Rifolmulimi I  I linjes muzeore ne Muzeun Historik Kombetar-Tirane</t>
        </r>
      </text>
    </comment>
    <comment ref="I183" authorId="0" shapeId="0">
      <text>
        <r>
          <rPr>
            <b/>
            <sz val="9"/>
            <color indexed="81"/>
            <rFont val="Tahoma"/>
            <family val="2"/>
          </rPr>
          <t>Eridana Zoto:</t>
        </r>
        <r>
          <rPr>
            <sz val="9"/>
            <color indexed="81"/>
            <rFont val="Tahoma"/>
            <family val="2"/>
          </rPr>
          <t xml:space="preserve">
Projekti I Restaurimit dhe rehabilitimit e hapesirave ne Galerine Kombetare te Arteve</t>
        </r>
      </text>
    </comment>
    <comment ref="I184" authorId="0" shapeId="0">
      <text>
        <r>
          <rPr>
            <b/>
            <sz val="9"/>
            <color indexed="81"/>
            <rFont val="Tahoma"/>
            <family val="2"/>
          </rPr>
          <t>Eridana Zoto:</t>
        </r>
        <r>
          <rPr>
            <sz val="9"/>
            <color indexed="81"/>
            <rFont val="Tahoma"/>
            <family val="2"/>
          </rPr>
          <t xml:space="preserve">
TVSH - Rehabilitimi i Manastirit te shen merise per perdorim muzeal dhe rrethinat e sitit arkeologjik te Apolonise</t>
        </r>
      </text>
    </comment>
    <comment ref="I185" authorId="0" shapeId="0">
      <text>
        <r>
          <rPr>
            <b/>
            <sz val="9"/>
            <color indexed="81"/>
            <rFont val="Tahoma"/>
            <family val="2"/>
          </rPr>
          <t>Eridana Zoto:</t>
        </r>
        <r>
          <rPr>
            <sz val="9"/>
            <color indexed="81"/>
            <rFont val="Tahoma"/>
            <family val="2"/>
          </rPr>
          <t xml:space="preserve">
Blerje pajisje kompjuterike</t>
        </r>
      </text>
    </comment>
    <comment ref="I186" authorId="0" shapeId="0">
      <text>
        <r>
          <rPr>
            <b/>
            <sz val="9"/>
            <color indexed="81"/>
            <rFont val="Tahoma"/>
            <family val="2"/>
          </rPr>
          <t>Eridana Zoto:</t>
        </r>
        <r>
          <rPr>
            <sz val="9"/>
            <color indexed="81"/>
            <rFont val="Tahoma"/>
            <family val="2"/>
          </rPr>
          <t xml:space="preserve">
Blerje Pajisje </t>
        </r>
      </text>
    </comment>
    <comment ref="I187" authorId="0" shapeId="0">
      <text>
        <r>
          <rPr>
            <b/>
            <sz val="9"/>
            <color indexed="81"/>
            <rFont val="Tahoma"/>
            <family val="2"/>
          </rPr>
          <t>Eridana Zoto:</t>
        </r>
        <r>
          <rPr>
            <sz val="9"/>
            <color indexed="81"/>
            <rFont val="Tahoma"/>
            <family val="2"/>
          </rPr>
          <t xml:space="preserve">
Muzealizimi Muzeut Gjethi</t>
        </r>
      </text>
    </comment>
    <comment ref="I188" authorId="0" shapeId="0">
      <text>
        <r>
          <rPr>
            <b/>
            <sz val="9"/>
            <color indexed="81"/>
            <rFont val="Tahoma"/>
            <family val="2"/>
          </rPr>
          <t>Eridana Zoto:</t>
        </r>
        <r>
          <rPr>
            <sz val="9"/>
            <color indexed="81"/>
            <rFont val="Tahoma"/>
            <family val="2"/>
          </rPr>
          <t xml:space="preserve">
Regjistrimi I Pasurive Kulturore Kombetare ne Qendrat e Regjistrimit fizik on-line</t>
        </r>
      </text>
    </comment>
  </commentList>
</comments>
</file>

<file path=xl/sharedStrings.xml><?xml version="1.0" encoding="utf-8"?>
<sst xmlns="http://schemas.openxmlformats.org/spreadsheetml/2006/main" count="1193" uniqueCount="100">
  <si>
    <t>Tipi i Qeverisj.</t>
  </si>
  <si>
    <t>Minist. Linjës</t>
  </si>
  <si>
    <t xml:space="preserve"> Institucioni</t>
  </si>
  <si>
    <t>Emri i Institucioni</t>
  </si>
  <si>
    <t>Kapitull</t>
  </si>
  <si>
    <t>Programi</t>
  </si>
  <si>
    <t>Llogaria Ekonomike</t>
  </si>
  <si>
    <t>Kodi I Qarkut (Dega Thesarit)</t>
  </si>
  <si>
    <t>001</t>
  </si>
  <si>
    <t>Aparati MK</t>
  </si>
  <si>
    <t>01</t>
  </si>
  <si>
    <t>01110</t>
  </si>
  <si>
    <t>6000000</t>
  </si>
  <si>
    <t>3535</t>
  </si>
  <si>
    <t>6010000</t>
  </si>
  <si>
    <t>6020000</t>
  </si>
  <si>
    <t xml:space="preserve">Teatri Komb. i Operas dhe Baletit </t>
  </si>
  <si>
    <t>08230</t>
  </si>
  <si>
    <t>05</t>
  </si>
  <si>
    <t>6040000</t>
  </si>
  <si>
    <t xml:space="preserve">Teatri Kombetar </t>
  </si>
  <si>
    <t>6050000</t>
  </si>
  <si>
    <t xml:space="preserve">Biblioteka Kombetare </t>
  </si>
  <si>
    <t xml:space="preserve">Q K K Femijeve </t>
  </si>
  <si>
    <t xml:space="preserve">Galeria Kombetare e Arteve </t>
  </si>
  <si>
    <t>1012090</t>
  </si>
  <si>
    <t>Teatri Komb. Eksperimental "K.Spahivogli"</t>
  </si>
  <si>
    <t>Q R V Artit</t>
  </si>
  <si>
    <t xml:space="preserve">Arkivi Qendror i Filmit </t>
  </si>
  <si>
    <t>1012092</t>
  </si>
  <si>
    <t>Cirku Kombetar</t>
  </si>
  <si>
    <t>Instituti i Monumenteve te Kultures</t>
  </si>
  <si>
    <t>08220</t>
  </si>
  <si>
    <t xml:space="preserve">DRKK  Berat </t>
  </si>
  <si>
    <t>0202</t>
  </si>
  <si>
    <t>DRKK  Durres</t>
  </si>
  <si>
    <t>0707</t>
  </si>
  <si>
    <t>DRKK Gjirokaster</t>
  </si>
  <si>
    <t>1111</t>
  </si>
  <si>
    <t>DRKK  Korçe</t>
  </si>
  <si>
    <t>1515</t>
  </si>
  <si>
    <t>DRKK  Shkoder</t>
  </si>
  <si>
    <t>3333</t>
  </si>
  <si>
    <t>DRKK  Vlore</t>
  </si>
  <si>
    <t>3737</t>
  </si>
  <si>
    <t>Muzeu Historik Kombetar</t>
  </si>
  <si>
    <t xml:space="preserve">Qendra Muzeumeve Berat </t>
  </si>
  <si>
    <t xml:space="preserve">Muzeu " Skenderbeu" Kruje </t>
  </si>
  <si>
    <t>0716</t>
  </si>
  <si>
    <t xml:space="preserve">Muzeu K A M  Korçe </t>
  </si>
  <si>
    <t>1012076</t>
  </si>
  <si>
    <t>Muzeu Pavaresia Vlore</t>
  </si>
  <si>
    <t xml:space="preserve">Q K V Folklorike </t>
  </si>
  <si>
    <t xml:space="preserve">Q K I P Kulturore </t>
  </si>
  <si>
    <t>Muzeu Kombetar i Fotografise "Marubi"</t>
  </si>
  <si>
    <t xml:space="preserve">Zyra A. K. Butrint </t>
  </si>
  <si>
    <t>3731</t>
  </si>
  <si>
    <t xml:space="preserve">Parku Kombetar Apolloni </t>
  </si>
  <si>
    <t>0909</t>
  </si>
  <si>
    <t xml:space="preserve">Parku Kombetar Bylis </t>
  </si>
  <si>
    <t>1012085</t>
  </si>
  <si>
    <t>Agjensia Sherbimit Arkeologjik</t>
  </si>
  <si>
    <t>1012098</t>
  </si>
  <si>
    <t>Muzeu Gjethi</t>
  </si>
  <si>
    <t>1012001</t>
  </si>
  <si>
    <t>Total</t>
  </si>
  <si>
    <t>2310000</t>
  </si>
  <si>
    <t>M120730</t>
  </si>
  <si>
    <t>M120763</t>
  </si>
  <si>
    <t>M120727</t>
  </si>
  <si>
    <t>M120695</t>
  </si>
  <si>
    <t>M120682</t>
  </si>
  <si>
    <t>6060000</t>
  </si>
  <si>
    <t>M120781</t>
  </si>
  <si>
    <t>M120782</t>
  </si>
  <si>
    <t>M120783</t>
  </si>
  <si>
    <t>M120784</t>
  </si>
  <si>
    <t>M120785</t>
  </si>
  <si>
    <t>M120786</t>
  </si>
  <si>
    <t>M120787</t>
  </si>
  <si>
    <t>M120788</t>
  </si>
  <si>
    <t>M120790</t>
  </si>
  <si>
    <t>M120791</t>
  </si>
  <si>
    <t>M120419</t>
  </si>
  <si>
    <t>M120766</t>
  </si>
  <si>
    <t>2300000</t>
  </si>
  <si>
    <t>Kod Projekti</t>
  </si>
  <si>
    <t>M120792</t>
  </si>
  <si>
    <t>M120793</t>
  </si>
  <si>
    <t>M120794</t>
  </si>
  <si>
    <t>Bashkia Tepelene</t>
  </si>
  <si>
    <t>2142001</t>
  </si>
  <si>
    <t>1134</t>
  </si>
  <si>
    <t>M120720</t>
  </si>
  <si>
    <t>Plani me ndryshime Dhjetor 2018</t>
  </si>
  <si>
    <t>MINISTRIA E KULTURES</t>
  </si>
  <si>
    <t>Realizim Dhjetor 2018</t>
  </si>
  <si>
    <t>Detajim Plan-Fakt per Buxhetin e Vitit 2018</t>
  </si>
  <si>
    <t>% e Realizuar</t>
  </si>
  <si>
    <t>ne 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</si>
</sst>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6" fillId="0" borderId="1" xfId="0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wrapText="1"/>
    </xf>
    <xf numFmtId="0" fontId="6" fillId="0" borderId="0" xfId="0" applyFont="1" applyFill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164" fontId="6" fillId="0" borderId="0" xfId="1" applyNumberFormat="1" applyFont="1" applyFill="1" applyAlignment="1">
      <alignment horizontal="center"/>
    </xf>
    <xf numFmtId="164" fontId="6" fillId="0" borderId="1" xfId="1" applyNumberFormat="1" applyFont="1" applyFill="1" applyBorder="1" applyAlignment="1">
      <alignment horizontal="center"/>
    </xf>
    <xf numFmtId="0" fontId="5" fillId="0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164" fontId="5" fillId="0" borderId="1" xfId="1" applyNumberFormat="1" applyFont="1" applyFill="1" applyBorder="1" applyAlignment="1">
      <alignment horizontal="center"/>
    </xf>
    <xf numFmtId="164" fontId="5" fillId="0" borderId="1" xfId="1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164" fontId="5" fillId="0" borderId="0" xfId="0" applyNumberFormat="1" applyFont="1" applyFill="1" applyAlignment="1">
      <alignment horizontal="left"/>
    </xf>
    <xf numFmtId="10" fontId="5" fillId="0" borderId="0" xfId="4" applyNumberFormat="1" applyFont="1" applyFill="1" applyAlignment="1">
      <alignment horizontal="left"/>
    </xf>
    <xf numFmtId="10" fontId="5" fillId="0" borderId="1" xfId="4" applyNumberFormat="1" applyFont="1" applyFill="1" applyBorder="1" applyAlignment="1">
      <alignment horizontal="center" vertical="center" wrapText="1"/>
    </xf>
    <xf numFmtId="10" fontId="6" fillId="0" borderId="1" xfId="4" applyNumberFormat="1" applyFont="1" applyFill="1" applyBorder="1" applyAlignment="1">
      <alignment horizontal="center"/>
    </xf>
    <xf numFmtId="10" fontId="5" fillId="0" borderId="1" xfId="4" applyNumberFormat="1" applyFont="1" applyFill="1" applyBorder="1" applyAlignment="1">
      <alignment horizontal="center"/>
    </xf>
    <xf numFmtId="10" fontId="6" fillId="0" borderId="0" xfId="4" applyNumberFormat="1" applyFont="1" applyFill="1" applyAlignment="1">
      <alignment horizontal="center"/>
    </xf>
    <xf numFmtId="10" fontId="6" fillId="0" borderId="0" xfId="4" applyNumberFormat="1" applyFont="1" applyFill="1" applyAlignment="1">
      <alignment horizontal="right"/>
    </xf>
    <xf numFmtId="164" fontId="8" fillId="0" borderId="0" xfId="1" applyNumberFormat="1" applyFont="1" applyBorder="1" applyAlignment="1">
      <alignment horizontal="center" vertical="center"/>
    </xf>
    <xf numFmtId="43" fontId="6" fillId="0" borderId="0" xfId="1" applyFont="1" applyFill="1" applyAlignment="1">
      <alignment horizontal="center"/>
    </xf>
    <xf numFmtId="0" fontId="7" fillId="0" borderId="0" xfId="0" quotePrefix="1" applyFont="1" applyBorder="1" applyAlignment="1">
      <alignment horizontal="left"/>
    </xf>
  </cellXfs>
  <cellStyles count="5">
    <cellStyle name="Comma" xfId="1" builtinId="3"/>
    <cellStyle name="Comma 2" xfId="3"/>
    <cellStyle name="Normal" xfId="0" builtinId="0"/>
    <cellStyle name="Normal 3" xfId="2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theme="5" tint="-0.249977111117893"/>
  </sheetPr>
  <dimension ref="A1:M253"/>
  <sheetViews>
    <sheetView tabSelected="1" topLeftCell="B1" zoomScale="106" zoomScaleNormal="106" workbookViewId="0">
      <selection activeCell="I15" sqref="I14:I15"/>
    </sheetView>
  </sheetViews>
  <sheetFormatPr defaultRowHeight="12.75" x14ac:dyDescent="0.2"/>
  <cols>
    <col min="1" max="1" width="5.7109375" style="5" customWidth="1"/>
    <col min="2" max="2" width="7.7109375" style="5" customWidth="1"/>
    <col min="3" max="3" width="11.85546875" style="5" customWidth="1"/>
    <col min="4" max="4" width="34" style="5" customWidth="1"/>
    <col min="5" max="5" width="5.42578125" style="5" customWidth="1"/>
    <col min="6" max="6" width="14.42578125" style="5" customWidth="1"/>
    <col min="7" max="7" width="14.42578125" style="8" customWidth="1"/>
    <col min="8" max="8" width="9.140625" style="5" customWidth="1"/>
    <col min="9" max="9" width="12.140625" style="5" customWidth="1"/>
    <col min="10" max="10" width="15" style="10" customWidth="1"/>
    <col min="11" max="11" width="14.28515625" style="10" customWidth="1"/>
    <col min="12" max="12" width="14.42578125" style="23" customWidth="1"/>
    <col min="13" max="145" width="9.140625" style="5"/>
    <col min="146" max="147" width="9.5703125" style="5" customWidth="1"/>
    <col min="148" max="148" width="11.42578125" style="5" customWidth="1"/>
    <col min="149" max="149" width="40" style="5" customWidth="1"/>
    <col min="150" max="150" width="8.5703125" style="5" customWidth="1"/>
    <col min="151" max="151" width="9.5703125" style="5" customWidth="1"/>
    <col min="152" max="152" width="13" style="5" customWidth="1"/>
    <col min="153" max="153" width="15.5703125" style="5" customWidth="1"/>
    <col min="154" max="154" width="16" style="5" customWidth="1"/>
    <col min="155" max="155" width="12.28515625" style="5" bestFit="1" customWidth="1"/>
    <col min="156" max="156" width="9.140625" style="5"/>
    <col min="157" max="158" width="15" style="5" bestFit="1" customWidth="1"/>
    <col min="159" max="159" width="13.85546875" style="5" bestFit="1" customWidth="1"/>
    <col min="160" max="401" width="9.140625" style="5"/>
    <col min="402" max="403" width="9.5703125" style="5" customWidth="1"/>
    <col min="404" max="404" width="11.42578125" style="5" customWidth="1"/>
    <col min="405" max="405" width="40" style="5" customWidth="1"/>
    <col min="406" max="406" width="8.5703125" style="5" customWidth="1"/>
    <col min="407" max="407" width="9.5703125" style="5" customWidth="1"/>
    <col min="408" max="408" width="13" style="5" customWidth="1"/>
    <col min="409" max="409" width="15.5703125" style="5" customWidth="1"/>
    <col min="410" max="410" width="16" style="5" customWidth="1"/>
    <col min="411" max="411" width="12.28515625" style="5" bestFit="1" customWidth="1"/>
    <col min="412" max="412" width="9.140625" style="5"/>
    <col min="413" max="414" width="15" style="5" bestFit="1" customWidth="1"/>
    <col min="415" max="415" width="13.85546875" style="5" bestFit="1" customWidth="1"/>
    <col min="416" max="657" width="9.140625" style="5"/>
    <col min="658" max="659" width="9.5703125" style="5" customWidth="1"/>
    <col min="660" max="660" width="11.42578125" style="5" customWidth="1"/>
    <col min="661" max="661" width="40" style="5" customWidth="1"/>
    <col min="662" max="662" width="8.5703125" style="5" customWidth="1"/>
    <col min="663" max="663" width="9.5703125" style="5" customWidth="1"/>
    <col min="664" max="664" width="13" style="5" customWidth="1"/>
    <col min="665" max="665" width="15.5703125" style="5" customWidth="1"/>
    <col min="666" max="666" width="16" style="5" customWidth="1"/>
    <col min="667" max="667" width="12.28515625" style="5" bestFit="1" customWidth="1"/>
    <col min="668" max="668" width="9.140625" style="5"/>
    <col min="669" max="670" width="15" style="5" bestFit="1" customWidth="1"/>
    <col min="671" max="671" width="13.85546875" style="5" bestFit="1" customWidth="1"/>
    <col min="672" max="913" width="9.140625" style="5"/>
    <col min="914" max="915" width="9.5703125" style="5" customWidth="1"/>
    <col min="916" max="916" width="11.42578125" style="5" customWidth="1"/>
    <col min="917" max="917" width="40" style="5" customWidth="1"/>
    <col min="918" max="918" width="8.5703125" style="5" customWidth="1"/>
    <col min="919" max="919" width="9.5703125" style="5" customWidth="1"/>
    <col min="920" max="920" width="13" style="5" customWidth="1"/>
    <col min="921" max="921" width="15.5703125" style="5" customWidth="1"/>
    <col min="922" max="922" width="16" style="5" customWidth="1"/>
    <col min="923" max="923" width="12.28515625" style="5" bestFit="1" customWidth="1"/>
    <col min="924" max="924" width="9.140625" style="5"/>
    <col min="925" max="926" width="15" style="5" bestFit="1" customWidth="1"/>
    <col min="927" max="927" width="13.85546875" style="5" bestFit="1" customWidth="1"/>
    <col min="928" max="1169" width="9.140625" style="5"/>
    <col min="1170" max="1171" width="9.5703125" style="5" customWidth="1"/>
    <col min="1172" max="1172" width="11.42578125" style="5" customWidth="1"/>
    <col min="1173" max="1173" width="40" style="5" customWidth="1"/>
    <col min="1174" max="1174" width="8.5703125" style="5" customWidth="1"/>
    <col min="1175" max="1175" width="9.5703125" style="5" customWidth="1"/>
    <col min="1176" max="1176" width="13" style="5" customWidth="1"/>
    <col min="1177" max="1177" width="15.5703125" style="5" customWidth="1"/>
    <col min="1178" max="1178" width="16" style="5" customWidth="1"/>
    <col min="1179" max="1179" width="12.28515625" style="5" bestFit="1" customWidth="1"/>
    <col min="1180" max="1180" width="9.140625" style="5"/>
    <col min="1181" max="1182" width="15" style="5" bestFit="1" customWidth="1"/>
    <col min="1183" max="1183" width="13.85546875" style="5" bestFit="1" customWidth="1"/>
    <col min="1184" max="1425" width="9.140625" style="5"/>
    <col min="1426" max="1427" width="9.5703125" style="5" customWidth="1"/>
    <col min="1428" max="1428" width="11.42578125" style="5" customWidth="1"/>
    <col min="1429" max="1429" width="40" style="5" customWidth="1"/>
    <col min="1430" max="1430" width="8.5703125" style="5" customWidth="1"/>
    <col min="1431" max="1431" width="9.5703125" style="5" customWidth="1"/>
    <col min="1432" max="1432" width="13" style="5" customWidth="1"/>
    <col min="1433" max="1433" width="15.5703125" style="5" customWidth="1"/>
    <col min="1434" max="1434" width="16" style="5" customWidth="1"/>
    <col min="1435" max="1435" width="12.28515625" style="5" bestFit="1" customWidth="1"/>
    <col min="1436" max="1436" width="9.140625" style="5"/>
    <col min="1437" max="1438" width="15" style="5" bestFit="1" customWidth="1"/>
    <col min="1439" max="1439" width="13.85546875" style="5" bestFit="1" customWidth="1"/>
    <col min="1440" max="1681" width="9.140625" style="5"/>
    <col min="1682" max="1683" width="9.5703125" style="5" customWidth="1"/>
    <col min="1684" max="1684" width="11.42578125" style="5" customWidth="1"/>
    <col min="1685" max="1685" width="40" style="5" customWidth="1"/>
    <col min="1686" max="1686" width="8.5703125" style="5" customWidth="1"/>
    <col min="1687" max="1687" width="9.5703125" style="5" customWidth="1"/>
    <col min="1688" max="1688" width="13" style="5" customWidth="1"/>
    <col min="1689" max="1689" width="15.5703125" style="5" customWidth="1"/>
    <col min="1690" max="1690" width="16" style="5" customWidth="1"/>
    <col min="1691" max="1691" width="12.28515625" style="5" bestFit="1" customWidth="1"/>
    <col min="1692" max="1692" width="9.140625" style="5"/>
    <col min="1693" max="1694" width="15" style="5" bestFit="1" customWidth="1"/>
    <col min="1695" max="1695" width="13.85546875" style="5" bestFit="1" customWidth="1"/>
    <col min="1696" max="1937" width="9.140625" style="5"/>
    <col min="1938" max="1939" width="9.5703125" style="5" customWidth="1"/>
    <col min="1940" max="1940" width="11.42578125" style="5" customWidth="1"/>
    <col min="1941" max="1941" width="40" style="5" customWidth="1"/>
    <col min="1942" max="1942" width="8.5703125" style="5" customWidth="1"/>
    <col min="1943" max="1943" width="9.5703125" style="5" customWidth="1"/>
    <col min="1944" max="1944" width="13" style="5" customWidth="1"/>
    <col min="1945" max="1945" width="15.5703125" style="5" customWidth="1"/>
    <col min="1946" max="1946" width="16" style="5" customWidth="1"/>
    <col min="1947" max="1947" width="12.28515625" style="5" bestFit="1" customWidth="1"/>
    <col min="1948" max="1948" width="9.140625" style="5"/>
    <col min="1949" max="1950" width="15" style="5" bestFit="1" customWidth="1"/>
    <col min="1951" max="1951" width="13.85546875" style="5" bestFit="1" customWidth="1"/>
    <col min="1952" max="2193" width="9.140625" style="5"/>
    <col min="2194" max="2195" width="9.5703125" style="5" customWidth="1"/>
    <col min="2196" max="2196" width="11.42578125" style="5" customWidth="1"/>
    <col min="2197" max="2197" width="40" style="5" customWidth="1"/>
    <col min="2198" max="2198" width="8.5703125" style="5" customWidth="1"/>
    <col min="2199" max="2199" width="9.5703125" style="5" customWidth="1"/>
    <col min="2200" max="2200" width="13" style="5" customWidth="1"/>
    <col min="2201" max="2201" width="15.5703125" style="5" customWidth="1"/>
    <col min="2202" max="2202" width="16" style="5" customWidth="1"/>
    <col min="2203" max="2203" width="12.28515625" style="5" bestFit="1" customWidth="1"/>
    <col min="2204" max="2204" width="9.140625" style="5"/>
    <col min="2205" max="2206" width="15" style="5" bestFit="1" customWidth="1"/>
    <col min="2207" max="2207" width="13.85546875" style="5" bestFit="1" customWidth="1"/>
    <col min="2208" max="2449" width="9.140625" style="5"/>
    <col min="2450" max="2451" width="9.5703125" style="5" customWidth="1"/>
    <col min="2452" max="2452" width="11.42578125" style="5" customWidth="1"/>
    <col min="2453" max="2453" width="40" style="5" customWidth="1"/>
    <col min="2454" max="2454" width="8.5703125" style="5" customWidth="1"/>
    <col min="2455" max="2455" width="9.5703125" style="5" customWidth="1"/>
    <col min="2456" max="2456" width="13" style="5" customWidth="1"/>
    <col min="2457" max="2457" width="15.5703125" style="5" customWidth="1"/>
    <col min="2458" max="2458" width="16" style="5" customWidth="1"/>
    <col min="2459" max="2459" width="12.28515625" style="5" bestFit="1" customWidth="1"/>
    <col min="2460" max="2460" width="9.140625" style="5"/>
    <col min="2461" max="2462" width="15" style="5" bestFit="1" customWidth="1"/>
    <col min="2463" max="2463" width="13.85546875" style="5" bestFit="1" customWidth="1"/>
    <col min="2464" max="2705" width="9.140625" style="5"/>
    <col min="2706" max="2707" width="9.5703125" style="5" customWidth="1"/>
    <col min="2708" max="2708" width="11.42578125" style="5" customWidth="1"/>
    <col min="2709" max="2709" width="40" style="5" customWidth="1"/>
    <col min="2710" max="2710" width="8.5703125" style="5" customWidth="1"/>
    <col min="2711" max="2711" width="9.5703125" style="5" customWidth="1"/>
    <col min="2712" max="2712" width="13" style="5" customWidth="1"/>
    <col min="2713" max="2713" width="15.5703125" style="5" customWidth="1"/>
    <col min="2714" max="2714" width="16" style="5" customWidth="1"/>
    <col min="2715" max="2715" width="12.28515625" style="5" bestFit="1" customWidth="1"/>
    <col min="2716" max="2716" width="9.140625" style="5"/>
    <col min="2717" max="2718" width="15" style="5" bestFit="1" customWidth="1"/>
    <col min="2719" max="2719" width="13.85546875" style="5" bestFit="1" customWidth="1"/>
    <col min="2720" max="2961" width="9.140625" style="5"/>
    <col min="2962" max="2963" width="9.5703125" style="5" customWidth="1"/>
    <col min="2964" max="2964" width="11.42578125" style="5" customWidth="1"/>
    <col min="2965" max="2965" width="40" style="5" customWidth="1"/>
    <col min="2966" max="2966" width="8.5703125" style="5" customWidth="1"/>
    <col min="2967" max="2967" width="9.5703125" style="5" customWidth="1"/>
    <col min="2968" max="2968" width="13" style="5" customWidth="1"/>
    <col min="2969" max="2969" width="15.5703125" style="5" customWidth="1"/>
    <col min="2970" max="2970" width="16" style="5" customWidth="1"/>
    <col min="2971" max="2971" width="12.28515625" style="5" bestFit="1" customWidth="1"/>
    <col min="2972" max="2972" width="9.140625" style="5"/>
    <col min="2973" max="2974" width="15" style="5" bestFit="1" customWidth="1"/>
    <col min="2975" max="2975" width="13.85546875" style="5" bestFit="1" customWidth="1"/>
    <col min="2976" max="3217" width="9.140625" style="5"/>
    <col min="3218" max="3219" width="9.5703125" style="5" customWidth="1"/>
    <col min="3220" max="3220" width="11.42578125" style="5" customWidth="1"/>
    <col min="3221" max="3221" width="40" style="5" customWidth="1"/>
    <col min="3222" max="3222" width="8.5703125" style="5" customWidth="1"/>
    <col min="3223" max="3223" width="9.5703125" style="5" customWidth="1"/>
    <col min="3224" max="3224" width="13" style="5" customWidth="1"/>
    <col min="3225" max="3225" width="15.5703125" style="5" customWidth="1"/>
    <col min="3226" max="3226" width="16" style="5" customWidth="1"/>
    <col min="3227" max="3227" width="12.28515625" style="5" bestFit="1" customWidth="1"/>
    <col min="3228" max="3228" width="9.140625" style="5"/>
    <col min="3229" max="3230" width="15" style="5" bestFit="1" customWidth="1"/>
    <col min="3231" max="3231" width="13.85546875" style="5" bestFit="1" customWidth="1"/>
    <col min="3232" max="3473" width="9.140625" style="5"/>
    <col min="3474" max="3475" width="9.5703125" style="5" customWidth="1"/>
    <col min="3476" max="3476" width="11.42578125" style="5" customWidth="1"/>
    <col min="3477" max="3477" width="40" style="5" customWidth="1"/>
    <col min="3478" max="3478" width="8.5703125" style="5" customWidth="1"/>
    <col min="3479" max="3479" width="9.5703125" style="5" customWidth="1"/>
    <col min="3480" max="3480" width="13" style="5" customWidth="1"/>
    <col min="3481" max="3481" width="15.5703125" style="5" customWidth="1"/>
    <col min="3482" max="3482" width="16" style="5" customWidth="1"/>
    <col min="3483" max="3483" width="12.28515625" style="5" bestFit="1" customWidth="1"/>
    <col min="3484" max="3484" width="9.140625" style="5"/>
    <col min="3485" max="3486" width="15" style="5" bestFit="1" customWidth="1"/>
    <col min="3487" max="3487" width="13.85546875" style="5" bestFit="1" customWidth="1"/>
    <col min="3488" max="3729" width="9.140625" style="5"/>
    <col min="3730" max="3731" width="9.5703125" style="5" customWidth="1"/>
    <col min="3732" max="3732" width="11.42578125" style="5" customWidth="1"/>
    <col min="3733" max="3733" width="40" style="5" customWidth="1"/>
    <col min="3734" max="3734" width="8.5703125" style="5" customWidth="1"/>
    <col min="3735" max="3735" width="9.5703125" style="5" customWidth="1"/>
    <col min="3736" max="3736" width="13" style="5" customWidth="1"/>
    <col min="3737" max="3737" width="15.5703125" style="5" customWidth="1"/>
    <col min="3738" max="3738" width="16" style="5" customWidth="1"/>
    <col min="3739" max="3739" width="12.28515625" style="5" bestFit="1" customWidth="1"/>
    <col min="3740" max="3740" width="9.140625" style="5"/>
    <col min="3741" max="3742" width="15" style="5" bestFit="1" customWidth="1"/>
    <col min="3743" max="3743" width="13.85546875" style="5" bestFit="1" customWidth="1"/>
    <col min="3744" max="3985" width="9.140625" style="5"/>
    <col min="3986" max="3987" width="9.5703125" style="5" customWidth="1"/>
    <col min="3988" max="3988" width="11.42578125" style="5" customWidth="1"/>
    <col min="3989" max="3989" width="40" style="5" customWidth="1"/>
    <col min="3990" max="3990" width="8.5703125" style="5" customWidth="1"/>
    <col min="3991" max="3991" width="9.5703125" style="5" customWidth="1"/>
    <col min="3992" max="3992" width="13" style="5" customWidth="1"/>
    <col min="3993" max="3993" width="15.5703125" style="5" customWidth="1"/>
    <col min="3994" max="3994" width="16" style="5" customWidth="1"/>
    <col min="3995" max="3995" width="12.28515625" style="5" bestFit="1" customWidth="1"/>
    <col min="3996" max="3996" width="9.140625" style="5"/>
    <col min="3997" max="3998" width="15" style="5" bestFit="1" customWidth="1"/>
    <col min="3999" max="3999" width="13.85546875" style="5" bestFit="1" customWidth="1"/>
    <col min="4000" max="4241" width="9.140625" style="5"/>
    <col min="4242" max="4243" width="9.5703125" style="5" customWidth="1"/>
    <col min="4244" max="4244" width="11.42578125" style="5" customWidth="1"/>
    <col min="4245" max="4245" width="40" style="5" customWidth="1"/>
    <col min="4246" max="4246" width="8.5703125" style="5" customWidth="1"/>
    <col min="4247" max="4247" width="9.5703125" style="5" customWidth="1"/>
    <col min="4248" max="4248" width="13" style="5" customWidth="1"/>
    <col min="4249" max="4249" width="15.5703125" style="5" customWidth="1"/>
    <col min="4250" max="4250" width="16" style="5" customWidth="1"/>
    <col min="4251" max="4251" width="12.28515625" style="5" bestFit="1" customWidth="1"/>
    <col min="4252" max="4252" width="9.140625" style="5"/>
    <col min="4253" max="4254" width="15" style="5" bestFit="1" customWidth="1"/>
    <col min="4255" max="4255" width="13.85546875" style="5" bestFit="1" customWidth="1"/>
    <col min="4256" max="4497" width="9.140625" style="5"/>
    <col min="4498" max="4499" width="9.5703125" style="5" customWidth="1"/>
    <col min="4500" max="4500" width="11.42578125" style="5" customWidth="1"/>
    <col min="4501" max="4501" width="40" style="5" customWidth="1"/>
    <col min="4502" max="4502" width="8.5703125" style="5" customWidth="1"/>
    <col min="4503" max="4503" width="9.5703125" style="5" customWidth="1"/>
    <col min="4504" max="4504" width="13" style="5" customWidth="1"/>
    <col min="4505" max="4505" width="15.5703125" style="5" customWidth="1"/>
    <col min="4506" max="4506" width="16" style="5" customWidth="1"/>
    <col min="4507" max="4507" width="12.28515625" style="5" bestFit="1" customWidth="1"/>
    <col min="4508" max="4508" width="9.140625" style="5"/>
    <col min="4509" max="4510" width="15" style="5" bestFit="1" customWidth="1"/>
    <col min="4511" max="4511" width="13.85546875" style="5" bestFit="1" customWidth="1"/>
    <col min="4512" max="4753" width="9.140625" style="5"/>
    <col min="4754" max="4755" width="9.5703125" style="5" customWidth="1"/>
    <col min="4756" max="4756" width="11.42578125" style="5" customWidth="1"/>
    <col min="4757" max="4757" width="40" style="5" customWidth="1"/>
    <col min="4758" max="4758" width="8.5703125" style="5" customWidth="1"/>
    <col min="4759" max="4759" width="9.5703125" style="5" customWidth="1"/>
    <col min="4760" max="4760" width="13" style="5" customWidth="1"/>
    <col min="4761" max="4761" width="15.5703125" style="5" customWidth="1"/>
    <col min="4762" max="4762" width="16" style="5" customWidth="1"/>
    <col min="4763" max="4763" width="12.28515625" style="5" bestFit="1" customWidth="1"/>
    <col min="4764" max="4764" width="9.140625" style="5"/>
    <col min="4765" max="4766" width="15" style="5" bestFit="1" customWidth="1"/>
    <col min="4767" max="4767" width="13.85546875" style="5" bestFit="1" customWidth="1"/>
    <col min="4768" max="5009" width="9.140625" style="5"/>
    <col min="5010" max="5011" width="9.5703125" style="5" customWidth="1"/>
    <col min="5012" max="5012" width="11.42578125" style="5" customWidth="1"/>
    <col min="5013" max="5013" width="40" style="5" customWidth="1"/>
    <col min="5014" max="5014" width="8.5703125" style="5" customWidth="1"/>
    <col min="5015" max="5015" width="9.5703125" style="5" customWidth="1"/>
    <col min="5016" max="5016" width="13" style="5" customWidth="1"/>
    <col min="5017" max="5017" width="15.5703125" style="5" customWidth="1"/>
    <col min="5018" max="5018" width="16" style="5" customWidth="1"/>
    <col min="5019" max="5019" width="12.28515625" style="5" bestFit="1" customWidth="1"/>
    <col min="5020" max="5020" width="9.140625" style="5"/>
    <col min="5021" max="5022" width="15" style="5" bestFit="1" customWidth="1"/>
    <col min="5023" max="5023" width="13.85546875" style="5" bestFit="1" customWidth="1"/>
    <col min="5024" max="5265" width="9.140625" style="5"/>
    <col min="5266" max="5267" width="9.5703125" style="5" customWidth="1"/>
    <col min="5268" max="5268" width="11.42578125" style="5" customWidth="1"/>
    <col min="5269" max="5269" width="40" style="5" customWidth="1"/>
    <col min="5270" max="5270" width="8.5703125" style="5" customWidth="1"/>
    <col min="5271" max="5271" width="9.5703125" style="5" customWidth="1"/>
    <col min="5272" max="5272" width="13" style="5" customWidth="1"/>
    <col min="5273" max="5273" width="15.5703125" style="5" customWidth="1"/>
    <col min="5274" max="5274" width="16" style="5" customWidth="1"/>
    <col min="5275" max="5275" width="12.28515625" style="5" bestFit="1" customWidth="1"/>
    <col min="5276" max="5276" width="9.140625" style="5"/>
    <col min="5277" max="5278" width="15" style="5" bestFit="1" customWidth="1"/>
    <col min="5279" max="5279" width="13.85546875" style="5" bestFit="1" customWidth="1"/>
    <col min="5280" max="5521" width="9.140625" style="5"/>
    <col min="5522" max="5523" width="9.5703125" style="5" customWidth="1"/>
    <col min="5524" max="5524" width="11.42578125" style="5" customWidth="1"/>
    <col min="5525" max="5525" width="40" style="5" customWidth="1"/>
    <col min="5526" max="5526" width="8.5703125" style="5" customWidth="1"/>
    <col min="5527" max="5527" width="9.5703125" style="5" customWidth="1"/>
    <col min="5528" max="5528" width="13" style="5" customWidth="1"/>
    <col min="5529" max="5529" width="15.5703125" style="5" customWidth="1"/>
    <col min="5530" max="5530" width="16" style="5" customWidth="1"/>
    <col min="5531" max="5531" width="12.28515625" style="5" bestFit="1" customWidth="1"/>
    <col min="5532" max="5532" width="9.140625" style="5"/>
    <col min="5533" max="5534" width="15" style="5" bestFit="1" customWidth="1"/>
    <col min="5535" max="5535" width="13.85546875" style="5" bestFit="1" customWidth="1"/>
    <col min="5536" max="5777" width="9.140625" style="5"/>
    <col min="5778" max="5779" width="9.5703125" style="5" customWidth="1"/>
    <col min="5780" max="5780" width="11.42578125" style="5" customWidth="1"/>
    <col min="5781" max="5781" width="40" style="5" customWidth="1"/>
    <col min="5782" max="5782" width="8.5703125" style="5" customWidth="1"/>
    <col min="5783" max="5783" width="9.5703125" style="5" customWidth="1"/>
    <col min="5784" max="5784" width="13" style="5" customWidth="1"/>
    <col min="5785" max="5785" width="15.5703125" style="5" customWidth="1"/>
    <col min="5786" max="5786" width="16" style="5" customWidth="1"/>
    <col min="5787" max="5787" width="12.28515625" style="5" bestFit="1" customWidth="1"/>
    <col min="5788" max="5788" width="9.140625" style="5"/>
    <col min="5789" max="5790" width="15" style="5" bestFit="1" customWidth="1"/>
    <col min="5791" max="5791" width="13.85546875" style="5" bestFit="1" customWidth="1"/>
    <col min="5792" max="6033" width="9.140625" style="5"/>
    <col min="6034" max="6035" width="9.5703125" style="5" customWidth="1"/>
    <col min="6036" max="6036" width="11.42578125" style="5" customWidth="1"/>
    <col min="6037" max="6037" width="40" style="5" customWidth="1"/>
    <col min="6038" max="6038" width="8.5703125" style="5" customWidth="1"/>
    <col min="6039" max="6039" width="9.5703125" style="5" customWidth="1"/>
    <col min="6040" max="6040" width="13" style="5" customWidth="1"/>
    <col min="6041" max="6041" width="15.5703125" style="5" customWidth="1"/>
    <col min="6042" max="6042" width="16" style="5" customWidth="1"/>
    <col min="6043" max="6043" width="12.28515625" style="5" bestFit="1" customWidth="1"/>
    <col min="6044" max="6044" width="9.140625" style="5"/>
    <col min="6045" max="6046" width="15" style="5" bestFit="1" customWidth="1"/>
    <col min="6047" max="6047" width="13.85546875" style="5" bestFit="1" customWidth="1"/>
    <col min="6048" max="6289" width="9.140625" style="5"/>
    <col min="6290" max="6291" width="9.5703125" style="5" customWidth="1"/>
    <col min="6292" max="6292" width="11.42578125" style="5" customWidth="1"/>
    <col min="6293" max="6293" width="40" style="5" customWidth="1"/>
    <col min="6294" max="6294" width="8.5703125" style="5" customWidth="1"/>
    <col min="6295" max="6295" width="9.5703125" style="5" customWidth="1"/>
    <col min="6296" max="6296" width="13" style="5" customWidth="1"/>
    <col min="6297" max="6297" width="15.5703125" style="5" customWidth="1"/>
    <col min="6298" max="6298" width="16" style="5" customWidth="1"/>
    <col min="6299" max="6299" width="12.28515625" style="5" bestFit="1" customWidth="1"/>
    <col min="6300" max="6300" width="9.140625" style="5"/>
    <col min="6301" max="6302" width="15" style="5" bestFit="1" customWidth="1"/>
    <col min="6303" max="6303" width="13.85546875" style="5" bestFit="1" customWidth="1"/>
    <col min="6304" max="6545" width="9.140625" style="5"/>
    <col min="6546" max="6547" width="9.5703125" style="5" customWidth="1"/>
    <col min="6548" max="6548" width="11.42578125" style="5" customWidth="1"/>
    <col min="6549" max="6549" width="40" style="5" customWidth="1"/>
    <col min="6550" max="6550" width="8.5703125" style="5" customWidth="1"/>
    <col min="6551" max="6551" width="9.5703125" style="5" customWidth="1"/>
    <col min="6552" max="6552" width="13" style="5" customWidth="1"/>
    <col min="6553" max="6553" width="15.5703125" style="5" customWidth="1"/>
    <col min="6554" max="6554" width="16" style="5" customWidth="1"/>
    <col min="6555" max="6555" width="12.28515625" style="5" bestFit="1" customWidth="1"/>
    <col min="6556" max="6556" width="9.140625" style="5"/>
    <col min="6557" max="6558" width="15" style="5" bestFit="1" customWidth="1"/>
    <col min="6559" max="6559" width="13.85546875" style="5" bestFit="1" customWidth="1"/>
    <col min="6560" max="6801" width="9.140625" style="5"/>
    <col min="6802" max="6803" width="9.5703125" style="5" customWidth="1"/>
    <col min="6804" max="6804" width="11.42578125" style="5" customWidth="1"/>
    <col min="6805" max="6805" width="40" style="5" customWidth="1"/>
    <col min="6806" max="6806" width="8.5703125" style="5" customWidth="1"/>
    <col min="6807" max="6807" width="9.5703125" style="5" customWidth="1"/>
    <col min="6808" max="6808" width="13" style="5" customWidth="1"/>
    <col min="6809" max="6809" width="15.5703125" style="5" customWidth="1"/>
    <col min="6810" max="6810" width="16" style="5" customWidth="1"/>
    <col min="6811" max="6811" width="12.28515625" style="5" bestFit="1" customWidth="1"/>
    <col min="6812" max="6812" width="9.140625" style="5"/>
    <col min="6813" max="6814" width="15" style="5" bestFit="1" customWidth="1"/>
    <col min="6815" max="6815" width="13.85546875" style="5" bestFit="1" customWidth="1"/>
    <col min="6816" max="7057" width="9.140625" style="5"/>
    <col min="7058" max="7059" width="9.5703125" style="5" customWidth="1"/>
    <col min="7060" max="7060" width="11.42578125" style="5" customWidth="1"/>
    <col min="7061" max="7061" width="40" style="5" customWidth="1"/>
    <col min="7062" max="7062" width="8.5703125" style="5" customWidth="1"/>
    <col min="7063" max="7063" width="9.5703125" style="5" customWidth="1"/>
    <col min="7064" max="7064" width="13" style="5" customWidth="1"/>
    <col min="7065" max="7065" width="15.5703125" style="5" customWidth="1"/>
    <col min="7066" max="7066" width="16" style="5" customWidth="1"/>
    <col min="7067" max="7067" width="12.28515625" style="5" bestFit="1" customWidth="1"/>
    <col min="7068" max="7068" width="9.140625" style="5"/>
    <col min="7069" max="7070" width="15" style="5" bestFit="1" customWidth="1"/>
    <col min="7071" max="7071" width="13.85546875" style="5" bestFit="1" customWidth="1"/>
    <col min="7072" max="7313" width="9.140625" style="5"/>
    <col min="7314" max="7315" width="9.5703125" style="5" customWidth="1"/>
    <col min="7316" max="7316" width="11.42578125" style="5" customWidth="1"/>
    <col min="7317" max="7317" width="40" style="5" customWidth="1"/>
    <col min="7318" max="7318" width="8.5703125" style="5" customWidth="1"/>
    <col min="7319" max="7319" width="9.5703125" style="5" customWidth="1"/>
    <col min="7320" max="7320" width="13" style="5" customWidth="1"/>
    <col min="7321" max="7321" width="15.5703125" style="5" customWidth="1"/>
    <col min="7322" max="7322" width="16" style="5" customWidth="1"/>
    <col min="7323" max="7323" width="12.28515625" style="5" bestFit="1" customWidth="1"/>
    <col min="7324" max="7324" width="9.140625" style="5"/>
    <col min="7325" max="7326" width="15" style="5" bestFit="1" customWidth="1"/>
    <col min="7327" max="7327" width="13.85546875" style="5" bestFit="1" customWidth="1"/>
    <col min="7328" max="7569" width="9.140625" style="5"/>
    <col min="7570" max="7571" width="9.5703125" style="5" customWidth="1"/>
    <col min="7572" max="7572" width="11.42578125" style="5" customWidth="1"/>
    <col min="7573" max="7573" width="40" style="5" customWidth="1"/>
    <col min="7574" max="7574" width="8.5703125" style="5" customWidth="1"/>
    <col min="7575" max="7575" width="9.5703125" style="5" customWidth="1"/>
    <col min="7576" max="7576" width="13" style="5" customWidth="1"/>
    <col min="7577" max="7577" width="15.5703125" style="5" customWidth="1"/>
    <col min="7578" max="7578" width="16" style="5" customWidth="1"/>
    <col min="7579" max="7579" width="12.28515625" style="5" bestFit="1" customWidth="1"/>
    <col min="7580" max="7580" width="9.140625" style="5"/>
    <col min="7581" max="7582" width="15" style="5" bestFit="1" customWidth="1"/>
    <col min="7583" max="7583" width="13.85546875" style="5" bestFit="1" customWidth="1"/>
    <col min="7584" max="7825" width="9.140625" style="5"/>
    <col min="7826" max="7827" width="9.5703125" style="5" customWidth="1"/>
    <col min="7828" max="7828" width="11.42578125" style="5" customWidth="1"/>
    <col min="7829" max="7829" width="40" style="5" customWidth="1"/>
    <col min="7830" max="7830" width="8.5703125" style="5" customWidth="1"/>
    <col min="7831" max="7831" width="9.5703125" style="5" customWidth="1"/>
    <col min="7832" max="7832" width="13" style="5" customWidth="1"/>
    <col min="7833" max="7833" width="15.5703125" style="5" customWidth="1"/>
    <col min="7834" max="7834" width="16" style="5" customWidth="1"/>
    <col min="7835" max="7835" width="12.28515625" style="5" bestFit="1" customWidth="1"/>
    <col min="7836" max="7836" width="9.140625" style="5"/>
    <col min="7837" max="7838" width="15" style="5" bestFit="1" customWidth="1"/>
    <col min="7839" max="7839" width="13.85546875" style="5" bestFit="1" customWidth="1"/>
    <col min="7840" max="8081" width="9.140625" style="5"/>
    <col min="8082" max="8083" width="9.5703125" style="5" customWidth="1"/>
    <col min="8084" max="8084" width="11.42578125" style="5" customWidth="1"/>
    <col min="8085" max="8085" width="40" style="5" customWidth="1"/>
    <col min="8086" max="8086" width="8.5703125" style="5" customWidth="1"/>
    <col min="8087" max="8087" width="9.5703125" style="5" customWidth="1"/>
    <col min="8088" max="8088" width="13" style="5" customWidth="1"/>
    <col min="8089" max="8089" width="15.5703125" style="5" customWidth="1"/>
    <col min="8090" max="8090" width="16" style="5" customWidth="1"/>
    <col min="8091" max="8091" width="12.28515625" style="5" bestFit="1" customWidth="1"/>
    <col min="8092" max="8092" width="9.140625" style="5"/>
    <col min="8093" max="8094" width="15" style="5" bestFit="1" customWidth="1"/>
    <col min="8095" max="8095" width="13.85546875" style="5" bestFit="1" customWidth="1"/>
    <col min="8096" max="8337" width="9.140625" style="5"/>
    <col min="8338" max="8339" width="9.5703125" style="5" customWidth="1"/>
    <col min="8340" max="8340" width="11.42578125" style="5" customWidth="1"/>
    <col min="8341" max="8341" width="40" style="5" customWidth="1"/>
    <col min="8342" max="8342" width="8.5703125" style="5" customWidth="1"/>
    <col min="8343" max="8343" width="9.5703125" style="5" customWidth="1"/>
    <col min="8344" max="8344" width="13" style="5" customWidth="1"/>
    <col min="8345" max="8345" width="15.5703125" style="5" customWidth="1"/>
    <col min="8346" max="8346" width="16" style="5" customWidth="1"/>
    <col min="8347" max="8347" width="12.28515625" style="5" bestFit="1" customWidth="1"/>
    <col min="8348" max="8348" width="9.140625" style="5"/>
    <col min="8349" max="8350" width="15" style="5" bestFit="1" customWidth="1"/>
    <col min="8351" max="8351" width="13.85546875" style="5" bestFit="1" customWidth="1"/>
    <col min="8352" max="8593" width="9.140625" style="5"/>
    <col min="8594" max="8595" width="9.5703125" style="5" customWidth="1"/>
    <col min="8596" max="8596" width="11.42578125" style="5" customWidth="1"/>
    <col min="8597" max="8597" width="40" style="5" customWidth="1"/>
    <col min="8598" max="8598" width="8.5703125" style="5" customWidth="1"/>
    <col min="8599" max="8599" width="9.5703125" style="5" customWidth="1"/>
    <col min="8600" max="8600" width="13" style="5" customWidth="1"/>
    <col min="8601" max="8601" width="15.5703125" style="5" customWidth="1"/>
    <col min="8602" max="8602" width="16" style="5" customWidth="1"/>
    <col min="8603" max="8603" width="12.28515625" style="5" bestFit="1" customWidth="1"/>
    <col min="8604" max="8604" width="9.140625" style="5"/>
    <col min="8605" max="8606" width="15" style="5" bestFit="1" customWidth="1"/>
    <col min="8607" max="8607" width="13.85546875" style="5" bestFit="1" customWidth="1"/>
    <col min="8608" max="8849" width="9.140625" style="5"/>
    <col min="8850" max="8851" width="9.5703125" style="5" customWidth="1"/>
    <col min="8852" max="8852" width="11.42578125" style="5" customWidth="1"/>
    <col min="8853" max="8853" width="40" style="5" customWidth="1"/>
    <col min="8854" max="8854" width="8.5703125" style="5" customWidth="1"/>
    <col min="8855" max="8855" width="9.5703125" style="5" customWidth="1"/>
    <col min="8856" max="8856" width="13" style="5" customWidth="1"/>
    <col min="8857" max="8857" width="15.5703125" style="5" customWidth="1"/>
    <col min="8858" max="8858" width="16" style="5" customWidth="1"/>
    <col min="8859" max="8859" width="12.28515625" style="5" bestFit="1" customWidth="1"/>
    <col min="8860" max="8860" width="9.140625" style="5"/>
    <col min="8861" max="8862" width="15" style="5" bestFit="1" customWidth="1"/>
    <col min="8863" max="8863" width="13.85546875" style="5" bestFit="1" customWidth="1"/>
    <col min="8864" max="9105" width="9.140625" style="5"/>
    <col min="9106" max="9107" width="9.5703125" style="5" customWidth="1"/>
    <col min="9108" max="9108" width="11.42578125" style="5" customWidth="1"/>
    <col min="9109" max="9109" width="40" style="5" customWidth="1"/>
    <col min="9110" max="9110" width="8.5703125" style="5" customWidth="1"/>
    <col min="9111" max="9111" width="9.5703125" style="5" customWidth="1"/>
    <col min="9112" max="9112" width="13" style="5" customWidth="1"/>
    <col min="9113" max="9113" width="15.5703125" style="5" customWidth="1"/>
    <col min="9114" max="9114" width="16" style="5" customWidth="1"/>
    <col min="9115" max="9115" width="12.28515625" style="5" bestFit="1" customWidth="1"/>
    <col min="9116" max="9116" width="9.140625" style="5"/>
    <col min="9117" max="9118" width="15" style="5" bestFit="1" customWidth="1"/>
    <col min="9119" max="9119" width="13.85546875" style="5" bestFit="1" customWidth="1"/>
    <col min="9120" max="9361" width="9.140625" style="5"/>
    <col min="9362" max="9363" width="9.5703125" style="5" customWidth="1"/>
    <col min="9364" max="9364" width="11.42578125" style="5" customWidth="1"/>
    <col min="9365" max="9365" width="40" style="5" customWidth="1"/>
    <col min="9366" max="9366" width="8.5703125" style="5" customWidth="1"/>
    <col min="9367" max="9367" width="9.5703125" style="5" customWidth="1"/>
    <col min="9368" max="9368" width="13" style="5" customWidth="1"/>
    <col min="9369" max="9369" width="15.5703125" style="5" customWidth="1"/>
    <col min="9370" max="9370" width="16" style="5" customWidth="1"/>
    <col min="9371" max="9371" width="12.28515625" style="5" bestFit="1" customWidth="1"/>
    <col min="9372" max="9372" width="9.140625" style="5"/>
    <col min="9373" max="9374" width="15" style="5" bestFit="1" customWidth="1"/>
    <col min="9375" max="9375" width="13.85546875" style="5" bestFit="1" customWidth="1"/>
    <col min="9376" max="9617" width="9.140625" style="5"/>
    <col min="9618" max="9619" width="9.5703125" style="5" customWidth="1"/>
    <col min="9620" max="9620" width="11.42578125" style="5" customWidth="1"/>
    <col min="9621" max="9621" width="40" style="5" customWidth="1"/>
    <col min="9622" max="9622" width="8.5703125" style="5" customWidth="1"/>
    <col min="9623" max="9623" width="9.5703125" style="5" customWidth="1"/>
    <col min="9624" max="9624" width="13" style="5" customWidth="1"/>
    <col min="9625" max="9625" width="15.5703125" style="5" customWidth="1"/>
    <col min="9626" max="9626" width="16" style="5" customWidth="1"/>
    <col min="9627" max="9627" width="12.28515625" style="5" bestFit="1" customWidth="1"/>
    <col min="9628" max="9628" width="9.140625" style="5"/>
    <col min="9629" max="9630" width="15" style="5" bestFit="1" customWidth="1"/>
    <col min="9631" max="9631" width="13.85546875" style="5" bestFit="1" customWidth="1"/>
    <col min="9632" max="9873" width="9.140625" style="5"/>
    <col min="9874" max="9875" width="9.5703125" style="5" customWidth="1"/>
    <col min="9876" max="9876" width="11.42578125" style="5" customWidth="1"/>
    <col min="9877" max="9877" width="40" style="5" customWidth="1"/>
    <col min="9878" max="9878" width="8.5703125" style="5" customWidth="1"/>
    <col min="9879" max="9879" width="9.5703125" style="5" customWidth="1"/>
    <col min="9880" max="9880" width="13" style="5" customWidth="1"/>
    <col min="9881" max="9881" width="15.5703125" style="5" customWidth="1"/>
    <col min="9882" max="9882" width="16" style="5" customWidth="1"/>
    <col min="9883" max="9883" width="12.28515625" style="5" bestFit="1" customWidth="1"/>
    <col min="9884" max="9884" width="9.140625" style="5"/>
    <col min="9885" max="9886" width="15" style="5" bestFit="1" customWidth="1"/>
    <col min="9887" max="9887" width="13.85546875" style="5" bestFit="1" customWidth="1"/>
    <col min="9888" max="10129" width="9.140625" style="5"/>
    <col min="10130" max="10131" width="9.5703125" style="5" customWidth="1"/>
    <col min="10132" max="10132" width="11.42578125" style="5" customWidth="1"/>
    <col min="10133" max="10133" width="40" style="5" customWidth="1"/>
    <col min="10134" max="10134" width="8.5703125" style="5" customWidth="1"/>
    <col min="10135" max="10135" width="9.5703125" style="5" customWidth="1"/>
    <col min="10136" max="10136" width="13" style="5" customWidth="1"/>
    <col min="10137" max="10137" width="15.5703125" style="5" customWidth="1"/>
    <col min="10138" max="10138" width="16" style="5" customWidth="1"/>
    <col min="10139" max="10139" width="12.28515625" style="5" bestFit="1" customWidth="1"/>
    <col min="10140" max="10140" width="9.140625" style="5"/>
    <col min="10141" max="10142" width="15" style="5" bestFit="1" customWidth="1"/>
    <col min="10143" max="10143" width="13.85546875" style="5" bestFit="1" customWidth="1"/>
    <col min="10144" max="10385" width="9.140625" style="5"/>
    <col min="10386" max="10387" width="9.5703125" style="5" customWidth="1"/>
    <col min="10388" max="10388" width="11.42578125" style="5" customWidth="1"/>
    <col min="10389" max="10389" width="40" style="5" customWidth="1"/>
    <col min="10390" max="10390" width="8.5703125" style="5" customWidth="1"/>
    <col min="10391" max="10391" width="9.5703125" style="5" customWidth="1"/>
    <col min="10392" max="10392" width="13" style="5" customWidth="1"/>
    <col min="10393" max="10393" width="15.5703125" style="5" customWidth="1"/>
    <col min="10394" max="10394" width="16" style="5" customWidth="1"/>
    <col min="10395" max="10395" width="12.28515625" style="5" bestFit="1" customWidth="1"/>
    <col min="10396" max="10396" width="9.140625" style="5"/>
    <col min="10397" max="10398" width="15" style="5" bestFit="1" customWidth="1"/>
    <col min="10399" max="10399" width="13.85546875" style="5" bestFit="1" customWidth="1"/>
    <col min="10400" max="10641" width="9.140625" style="5"/>
    <col min="10642" max="10643" width="9.5703125" style="5" customWidth="1"/>
    <col min="10644" max="10644" width="11.42578125" style="5" customWidth="1"/>
    <col min="10645" max="10645" width="40" style="5" customWidth="1"/>
    <col min="10646" max="10646" width="8.5703125" style="5" customWidth="1"/>
    <col min="10647" max="10647" width="9.5703125" style="5" customWidth="1"/>
    <col min="10648" max="10648" width="13" style="5" customWidth="1"/>
    <col min="10649" max="10649" width="15.5703125" style="5" customWidth="1"/>
    <col min="10650" max="10650" width="16" style="5" customWidth="1"/>
    <col min="10651" max="10651" width="12.28515625" style="5" bestFit="1" customWidth="1"/>
    <col min="10652" max="10652" width="9.140625" style="5"/>
    <col min="10653" max="10654" width="15" style="5" bestFit="1" customWidth="1"/>
    <col min="10655" max="10655" width="13.85546875" style="5" bestFit="1" customWidth="1"/>
    <col min="10656" max="10897" width="9.140625" style="5"/>
    <col min="10898" max="10899" width="9.5703125" style="5" customWidth="1"/>
    <col min="10900" max="10900" width="11.42578125" style="5" customWidth="1"/>
    <col min="10901" max="10901" width="40" style="5" customWidth="1"/>
    <col min="10902" max="10902" width="8.5703125" style="5" customWidth="1"/>
    <col min="10903" max="10903" width="9.5703125" style="5" customWidth="1"/>
    <col min="10904" max="10904" width="13" style="5" customWidth="1"/>
    <col min="10905" max="10905" width="15.5703125" style="5" customWidth="1"/>
    <col min="10906" max="10906" width="16" style="5" customWidth="1"/>
    <col min="10907" max="10907" width="12.28515625" style="5" bestFit="1" customWidth="1"/>
    <col min="10908" max="10908" width="9.140625" style="5"/>
    <col min="10909" max="10910" width="15" style="5" bestFit="1" customWidth="1"/>
    <col min="10911" max="10911" width="13.85546875" style="5" bestFit="1" customWidth="1"/>
    <col min="10912" max="11153" width="9.140625" style="5"/>
    <col min="11154" max="11155" width="9.5703125" style="5" customWidth="1"/>
    <col min="11156" max="11156" width="11.42578125" style="5" customWidth="1"/>
    <col min="11157" max="11157" width="40" style="5" customWidth="1"/>
    <col min="11158" max="11158" width="8.5703125" style="5" customWidth="1"/>
    <col min="11159" max="11159" width="9.5703125" style="5" customWidth="1"/>
    <col min="11160" max="11160" width="13" style="5" customWidth="1"/>
    <col min="11161" max="11161" width="15.5703125" style="5" customWidth="1"/>
    <col min="11162" max="11162" width="16" style="5" customWidth="1"/>
    <col min="11163" max="11163" width="12.28515625" style="5" bestFit="1" customWidth="1"/>
    <col min="11164" max="11164" width="9.140625" style="5"/>
    <col min="11165" max="11166" width="15" style="5" bestFit="1" customWidth="1"/>
    <col min="11167" max="11167" width="13.85546875" style="5" bestFit="1" customWidth="1"/>
    <col min="11168" max="11409" width="9.140625" style="5"/>
    <col min="11410" max="11411" width="9.5703125" style="5" customWidth="1"/>
    <col min="11412" max="11412" width="11.42578125" style="5" customWidth="1"/>
    <col min="11413" max="11413" width="40" style="5" customWidth="1"/>
    <col min="11414" max="11414" width="8.5703125" style="5" customWidth="1"/>
    <col min="11415" max="11415" width="9.5703125" style="5" customWidth="1"/>
    <col min="11416" max="11416" width="13" style="5" customWidth="1"/>
    <col min="11417" max="11417" width="15.5703125" style="5" customWidth="1"/>
    <col min="11418" max="11418" width="16" style="5" customWidth="1"/>
    <col min="11419" max="11419" width="12.28515625" style="5" bestFit="1" customWidth="1"/>
    <col min="11420" max="11420" width="9.140625" style="5"/>
    <col min="11421" max="11422" width="15" style="5" bestFit="1" customWidth="1"/>
    <col min="11423" max="11423" width="13.85546875" style="5" bestFit="1" customWidth="1"/>
    <col min="11424" max="11665" width="9.140625" style="5"/>
    <col min="11666" max="11667" width="9.5703125" style="5" customWidth="1"/>
    <col min="11668" max="11668" width="11.42578125" style="5" customWidth="1"/>
    <col min="11669" max="11669" width="40" style="5" customWidth="1"/>
    <col min="11670" max="11670" width="8.5703125" style="5" customWidth="1"/>
    <col min="11671" max="11671" width="9.5703125" style="5" customWidth="1"/>
    <col min="11672" max="11672" width="13" style="5" customWidth="1"/>
    <col min="11673" max="11673" width="15.5703125" style="5" customWidth="1"/>
    <col min="11674" max="11674" width="16" style="5" customWidth="1"/>
    <col min="11675" max="11675" width="12.28515625" style="5" bestFit="1" customWidth="1"/>
    <col min="11676" max="11676" width="9.140625" style="5"/>
    <col min="11677" max="11678" width="15" style="5" bestFit="1" customWidth="1"/>
    <col min="11679" max="11679" width="13.85546875" style="5" bestFit="1" customWidth="1"/>
    <col min="11680" max="11921" width="9.140625" style="5"/>
    <col min="11922" max="11923" width="9.5703125" style="5" customWidth="1"/>
    <col min="11924" max="11924" width="11.42578125" style="5" customWidth="1"/>
    <col min="11925" max="11925" width="40" style="5" customWidth="1"/>
    <col min="11926" max="11926" width="8.5703125" style="5" customWidth="1"/>
    <col min="11927" max="11927" width="9.5703125" style="5" customWidth="1"/>
    <col min="11928" max="11928" width="13" style="5" customWidth="1"/>
    <col min="11929" max="11929" width="15.5703125" style="5" customWidth="1"/>
    <col min="11930" max="11930" width="16" style="5" customWidth="1"/>
    <col min="11931" max="11931" width="12.28515625" style="5" bestFit="1" customWidth="1"/>
    <col min="11932" max="11932" width="9.140625" style="5"/>
    <col min="11933" max="11934" width="15" style="5" bestFit="1" customWidth="1"/>
    <col min="11935" max="11935" width="13.85546875" style="5" bestFit="1" customWidth="1"/>
    <col min="11936" max="12177" width="9.140625" style="5"/>
    <col min="12178" max="12179" width="9.5703125" style="5" customWidth="1"/>
    <col min="12180" max="12180" width="11.42578125" style="5" customWidth="1"/>
    <col min="12181" max="12181" width="40" style="5" customWidth="1"/>
    <col min="12182" max="12182" width="8.5703125" style="5" customWidth="1"/>
    <col min="12183" max="12183" width="9.5703125" style="5" customWidth="1"/>
    <col min="12184" max="12184" width="13" style="5" customWidth="1"/>
    <col min="12185" max="12185" width="15.5703125" style="5" customWidth="1"/>
    <col min="12186" max="12186" width="16" style="5" customWidth="1"/>
    <col min="12187" max="12187" width="12.28515625" style="5" bestFit="1" customWidth="1"/>
    <col min="12188" max="12188" width="9.140625" style="5"/>
    <col min="12189" max="12190" width="15" style="5" bestFit="1" customWidth="1"/>
    <col min="12191" max="12191" width="13.85546875" style="5" bestFit="1" customWidth="1"/>
    <col min="12192" max="12433" width="9.140625" style="5"/>
    <col min="12434" max="12435" width="9.5703125" style="5" customWidth="1"/>
    <col min="12436" max="12436" width="11.42578125" style="5" customWidth="1"/>
    <col min="12437" max="12437" width="40" style="5" customWidth="1"/>
    <col min="12438" max="12438" width="8.5703125" style="5" customWidth="1"/>
    <col min="12439" max="12439" width="9.5703125" style="5" customWidth="1"/>
    <col min="12440" max="12440" width="13" style="5" customWidth="1"/>
    <col min="12441" max="12441" width="15.5703125" style="5" customWidth="1"/>
    <col min="12442" max="12442" width="16" style="5" customWidth="1"/>
    <col min="12443" max="12443" width="12.28515625" style="5" bestFit="1" customWidth="1"/>
    <col min="12444" max="12444" width="9.140625" style="5"/>
    <col min="12445" max="12446" width="15" style="5" bestFit="1" customWidth="1"/>
    <col min="12447" max="12447" width="13.85546875" style="5" bestFit="1" customWidth="1"/>
    <col min="12448" max="12689" width="9.140625" style="5"/>
    <col min="12690" max="12691" width="9.5703125" style="5" customWidth="1"/>
    <col min="12692" max="12692" width="11.42578125" style="5" customWidth="1"/>
    <col min="12693" max="12693" width="40" style="5" customWidth="1"/>
    <col min="12694" max="12694" width="8.5703125" style="5" customWidth="1"/>
    <col min="12695" max="12695" width="9.5703125" style="5" customWidth="1"/>
    <col min="12696" max="12696" width="13" style="5" customWidth="1"/>
    <col min="12697" max="12697" width="15.5703125" style="5" customWidth="1"/>
    <col min="12698" max="12698" width="16" style="5" customWidth="1"/>
    <col min="12699" max="12699" width="12.28515625" style="5" bestFit="1" customWidth="1"/>
    <col min="12700" max="12700" width="9.140625" style="5"/>
    <col min="12701" max="12702" width="15" style="5" bestFit="1" customWidth="1"/>
    <col min="12703" max="12703" width="13.85546875" style="5" bestFit="1" customWidth="1"/>
    <col min="12704" max="12945" width="9.140625" style="5"/>
    <col min="12946" max="12947" width="9.5703125" style="5" customWidth="1"/>
    <col min="12948" max="12948" width="11.42578125" style="5" customWidth="1"/>
    <col min="12949" max="12949" width="40" style="5" customWidth="1"/>
    <col min="12950" max="12950" width="8.5703125" style="5" customWidth="1"/>
    <col min="12951" max="12951" width="9.5703125" style="5" customWidth="1"/>
    <col min="12952" max="12952" width="13" style="5" customWidth="1"/>
    <col min="12953" max="12953" width="15.5703125" style="5" customWidth="1"/>
    <col min="12954" max="12954" width="16" style="5" customWidth="1"/>
    <col min="12955" max="12955" width="12.28515625" style="5" bestFit="1" customWidth="1"/>
    <col min="12956" max="12956" width="9.140625" style="5"/>
    <col min="12957" max="12958" width="15" style="5" bestFit="1" customWidth="1"/>
    <col min="12959" max="12959" width="13.85546875" style="5" bestFit="1" customWidth="1"/>
    <col min="12960" max="13201" width="9.140625" style="5"/>
    <col min="13202" max="13203" width="9.5703125" style="5" customWidth="1"/>
    <col min="13204" max="13204" width="11.42578125" style="5" customWidth="1"/>
    <col min="13205" max="13205" width="40" style="5" customWidth="1"/>
    <col min="13206" max="13206" width="8.5703125" style="5" customWidth="1"/>
    <col min="13207" max="13207" width="9.5703125" style="5" customWidth="1"/>
    <col min="13208" max="13208" width="13" style="5" customWidth="1"/>
    <col min="13209" max="13209" width="15.5703125" style="5" customWidth="1"/>
    <col min="13210" max="13210" width="16" style="5" customWidth="1"/>
    <col min="13211" max="13211" width="12.28515625" style="5" bestFit="1" customWidth="1"/>
    <col min="13212" max="13212" width="9.140625" style="5"/>
    <col min="13213" max="13214" width="15" style="5" bestFit="1" customWidth="1"/>
    <col min="13215" max="13215" width="13.85546875" style="5" bestFit="1" customWidth="1"/>
    <col min="13216" max="13457" width="9.140625" style="5"/>
    <col min="13458" max="13459" width="9.5703125" style="5" customWidth="1"/>
    <col min="13460" max="13460" width="11.42578125" style="5" customWidth="1"/>
    <col min="13461" max="13461" width="40" style="5" customWidth="1"/>
    <col min="13462" max="13462" width="8.5703125" style="5" customWidth="1"/>
    <col min="13463" max="13463" width="9.5703125" style="5" customWidth="1"/>
    <col min="13464" max="13464" width="13" style="5" customWidth="1"/>
    <col min="13465" max="13465" width="15.5703125" style="5" customWidth="1"/>
    <col min="13466" max="13466" width="16" style="5" customWidth="1"/>
    <col min="13467" max="13467" width="12.28515625" style="5" bestFit="1" customWidth="1"/>
    <col min="13468" max="13468" width="9.140625" style="5"/>
    <col min="13469" max="13470" width="15" style="5" bestFit="1" customWidth="1"/>
    <col min="13471" max="13471" width="13.85546875" style="5" bestFit="1" customWidth="1"/>
    <col min="13472" max="13713" width="9.140625" style="5"/>
    <col min="13714" max="13715" width="9.5703125" style="5" customWidth="1"/>
    <col min="13716" max="13716" width="11.42578125" style="5" customWidth="1"/>
    <col min="13717" max="13717" width="40" style="5" customWidth="1"/>
    <col min="13718" max="13718" width="8.5703125" style="5" customWidth="1"/>
    <col min="13719" max="13719" width="9.5703125" style="5" customWidth="1"/>
    <col min="13720" max="13720" width="13" style="5" customWidth="1"/>
    <col min="13721" max="13721" width="15.5703125" style="5" customWidth="1"/>
    <col min="13722" max="13722" width="16" style="5" customWidth="1"/>
    <col min="13723" max="13723" width="12.28515625" style="5" bestFit="1" customWidth="1"/>
    <col min="13724" max="13724" width="9.140625" style="5"/>
    <col min="13725" max="13726" width="15" style="5" bestFit="1" customWidth="1"/>
    <col min="13727" max="13727" width="13.85546875" style="5" bestFit="1" customWidth="1"/>
    <col min="13728" max="13969" width="9.140625" style="5"/>
    <col min="13970" max="13971" width="9.5703125" style="5" customWidth="1"/>
    <col min="13972" max="13972" width="11.42578125" style="5" customWidth="1"/>
    <col min="13973" max="13973" width="40" style="5" customWidth="1"/>
    <col min="13974" max="13974" width="8.5703125" style="5" customWidth="1"/>
    <col min="13975" max="13975" width="9.5703125" style="5" customWidth="1"/>
    <col min="13976" max="13976" width="13" style="5" customWidth="1"/>
    <col min="13977" max="13977" width="15.5703125" style="5" customWidth="1"/>
    <col min="13978" max="13978" width="16" style="5" customWidth="1"/>
    <col min="13979" max="13979" width="12.28515625" style="5" bestFit="1" customWidth="1"/>
    <col min="13980" max="13980" width="9.140625" style="5"/>
    <col min="13981" max="13982" width="15" style="5" bestFit="1" customWidth="1"/>
    <col min="13983" max="13983" width="13.85546875" style="5" bestFit="1" customWidth="1"/>
    <col min="13984" max="14225" width="9.140625" style="5"/>
    <col min="14226" max="14227" width="9.5703125" style="5" customWidth="1"/>
    <col min="14228" max="14228" width="11.42578125" style="5" customWidth="1"/>
    <col min="14229" max="14229" width="40" style="5" customWidth="1"/>
    <col min="14230" max="14230" width="8.5703125" style="5" customWidth="1"/>
    <col min="14231" max="14231" width="9.5703125" style="5" customWidth="1"/>
    <col min="14232" max="14232" width="13" style="5" customWidth="1"/>
    <col min="14233" max="14233" width="15.5703125" style="5" customWidth="1"/>
    <col min="14234" max="14234" width="16" style="5" customWidth="1"/>
    <col min="14235" max="14235" width="12.28515625" style="5" bestFit="1" customWidth="1"/>
    <col min="14236" max="14236" width="9.140625" style="5"/>
    <col min="14237" max="14238" width="15" style="5" bestFit="1" customWidth="1"/>
    <col min="14239" max="14239" width="13.85546875" style="5" bestFit="1" customWidth="1"/>
    <col min="14240" max="14481" width="9.140625" style="5"/>
    <col min="14482" max="14483" width="9.5703125" style="5" customWidth="1"/>
    <col min="14484" max="14484" width="11.42578125" style="5" customWidth="1"/>
    <col min="14485" max="14485" width="40" style="5" customWidth="1"/>
    <col min="14486" max="14486" width="8.5703125" style="5" customWidth="1"/>
    <col min="14487" max="14487" width="9.5703125" style="5" customWidth="1"/>
    <col min="14488" max="14488" width="13" style="5" customWidth="1"/>
    <col min="14489" max="14489" width="15.5703125" style="5" customWidth="1"/>
    <col min="14490" max="14490" width="16" style="5" customWidth="1"/>
    <col min="14491" max="14491" width="12.28515625" style="5" bestFit="1" customWidth="1"/>
    <col min="14492" max="14492" width="9.140625" style="5"/>
    <col min="14493" max="14494" width="15" style="5" bestFit="1" customWidth="1"/>
    <col min="14495" max="14495" width="13.85546875" style="5" bestFit="1" customWidth="1"/>
    <col min="14496" max="14737" width="9.140625" style="5"/>
    <col min="14738" max="14739" width="9.5703125" style="5" customWidth="1"/>
    <col min="14740" max="14740" width="11.42578125" style="5" customWidth="1"/>
    <col min="14741" max="14741" width="40" style="5" customWidth="1"/>
    <col min="14742" max="14742" width="8.5703125" style="5" customWidth="1"/>
    <col min="14743" max="14743" width="9.5703125" style="5" customWidth="1"/>
    <col min="14744" max="14744" width="13" style="5" customWidth="1"/>
    <col min="14745" max="14745" width="15.5703125" style="5" customWidth="1"/>
    <col min="14746" max="14746" width="16" style="5" customWidth="1"/>
    <col min="14747" max="14747" width="12.28515625" style="5" bestFit="1" customWidth="1"/>
    <col min="14748" max="14748" width="9.140625" style="5"/>
    <col min="14749" max="14750" width="15" style="5" bestFit="1" customWidth="1"/>
    <col min="14751" max="14751" width="13.85546875" style="5" bestFit="1" customWidth="1"/>
    <col min="14752" max="14993" width="9.140625" style="5"/>
    <col min="14994" max="14995" width="9.5703125" style="5" customWidth="1"/>
    <col min="14996" max="14996" width="11.42578125" style="5" customWidth="1"/>
    <col min="14997" max="14997" width="40" style="5" customWidth="1"/>
    <col min="14998" max="14998" width="8.5703125" style="5" customWidth="1"/>
    <col min="14999" max="14999" width="9.5703125" style="5" customWidth="1"/>
    <col min="15000" max="15000" width="13" style="5" customWidth="1"/>
    <col min="15001" max="15001" width="15.5703125" style="5" customWidth="1"/>
    <col min="15002" max="15002" width="16" style="5" customWidth="1"/>
    <col min="15003" max="15003" width="12.28515625" style="5" bestFit="1" customWidth="1"/>
    <col min="15004" max="15004" width="9.140625" style="5"/>
    <col min="15005" max="15006" width="15" style="5" bestFit="1" customWidth="1"/>
    <col min="15007" max="15007" width="13.85546875" style="5" bestFit="1" customWidth="1"/>
    <col min="15008" max="15249" width="9.140625" style="5"/>
    <col min="15250" max="15251" width="9.5703125" style="5" customWidth="1"/>
    <col min="15252" max="15252" width="11.42578125" style="5" customWidth="1"/>
    <col min="15253" max="15253" width="40" style="5" customWidth="1"/>
    <col min="15254" max="15254" width="8.5703125" style="5" customWidth="1"/>
    <col min="15255" max="15255" width="9.5703125" style="5" customWidth="1"/>
    <col min="15256" max="15256" width="13" style="5" customWidth="1"/>
    <col min="15257" max="15257" width="15.5703125" style="5" customWidth="1"/>
    <col min="15258" max="15258" width="16" style="5" customWidth="1"/>
    <col min="15259" max="15259" width="12.28515625" style="5" bestFit="1" customWidth="1"/>
    <col min="15260" max="15260" width="9.140625" style="5"/>
    <col min="15261" max="15262" width="15" style="5" bestFit="1" customWidth="1"/>
    <col min="15263" max="15263" width="13.85546875" style="5" bestFit="1" customWidth="1"/>
    <col min="15264" max="15505" width="9.140625" style="5"/>
    <col min="15506" max="15507" width="9.5703125" style="5" customWidth="1"/>
    <col min="15508" max="15508" width="11.42578125" style="5" customWidth="1"/>
    <col min="15509" max="15509" width="40" style="5" customWidth="1"/>
    <col min="15510" max="15510" width="8.5703125" style="5" customWidth="1"/>
    <col min="15511" max="15511" width="9.5703125" style="5" customWidth="1"/>
    <col min="15512" max="15512" width="13" style="5" customWidth="1"/>
    <col min="15513" max="15513" width="15.5703125" style="5" customWidth="1"/>
    <col min="15514" max="15514" width="16" style="5" customWidth="1"/>
    <col min="15515" max="15515" width="12.28515625" style="5" bestFit="1" customWidth="1"/>
    <col min="15516" max="15516" width="9.140625" style="5"/>
    <col min="15517" max="15518" width="15" style="5" bestFit="1" customWidth="1"/>
    <col min="15519" max="15519" width="13.85546875" style="5" bestFit="1" customWidth="1"/>
    <col min="15520" max="15761" width="9.140625" style="5"/>
    <col min="15762" max="15763" width="9.5703125" style="5" customWidth="1"/>
    <col min="15764" max="15764" width="11.42578125" style="5" customWidth="1"/>
    <col min="15765" max="15765" width="40" style="5" customWidth="1"/>
    <col min="15766" max="15766" width="8.5703125" style="5" customWidth="1"/>
    <col min="15767" max="15767" width="9.5703125" style="5" customWidth="1"/>
    <col min="15768" max="15768" width="13" style="5" customWidth="1"/>
    <col min="15769" max="15769" width="15.5703125" style="5" customWidth="1"/>
    <col min="15770" max="15770" width="16" style="5" customWidth="1"/>
    <col min="15771" max="15771" width="12.28515625" style="5" bestFit="1" customWidth="1"/>
    <col min="15772" max="15772" width="9.140625" style="5"/>
    <col min="15773" max="15774" width="15" style="5" bestFit="1" customWidth="1"/>
    <col min="15775" max="15775" width="13.85546875" style="5" bestFit="1" customWidth="1"/>
    <col min="15776" max="16017" width="9.140625" style="5"/>
    <col min="16018" max="16019" width="9.5703125" style="5" customWidth="1"/>
    <col min="16020" max="16020" width="11.42578125" style="5" customWidth="1"/>
    <col min="16021" max="16021" width="40" style="5" customWidth="1"/>
    <col min="16022" max="16022" width="8.5703125" style="5" customWidth="1"/>
    <col min="16023" max="16023" width="9.5703125" style="5" customWidth="1"/>
    <col min="16024" max="16024" width="13" style="5" customWidth="1"/>
    <col min="16025" max="16025" width="15.5703125" style="5" customWidth="1"/>
    <col min="16026" max="16026" width="16" style="5" customWidth="1"/>
    <col min="16027" max="16027" width="12.28515625" style="5" bestFit="1" customWidth="1"/>
    <col min="16028" max="16028" width="9.140625" style="5"/>
    <col min="16029" max="16030" width="15" style="5" bestFit="1" customWidth="1"/>
    <col min="16031" max="16031" width="13.85546875" style="5" bestFit="1" customWidth="1"/>
    <col min="16032" max="16384" width="9.140625" style="5"/>
  </cols>
  <sheetData>
    <row r="1" spans="1:13" s="13" customFormat="1" x14ac:dyDescent="0.2">
      <c r="A1" s="13" t="s">
        <v>95</v>
      </c>
      <c r="D1" s="6"/>
      <c r="K1" s="17"/>
      <c r="L1" s="19"/>
      <c r="M1" s="18"/>
    </row>
    <row r="2" spans="1:13" s="13" customFormat="1" x14ac:dyDescent="0.2">
      <c r="A2" s="13" t="s">
        <v>97</v>
      </c>
      <c r="D2" s="6"/>
      <c r="K2" s="17"/>
      <c r="L2" s="24" t="s">
        <v>99</v>
      </c>
      <c r="M2" s="12"/>
    </row>
    <row r="3" spans="1:13" s="16" customFormat="1" ht="51" x14ac:dyDescent="0.25">
      <c r="A3" s="9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86</v>
      </c>
      <c r="J3" s="15" t="s">
        <v>94</v>
      </c>
      <c r="K3" s="15" t="s">
        <v>96</v>
      </c>
      <c r="L3" s="20" t="s">
        <v>98</v>
      </c>
    </row>
    <row r="4" spans="1:13" x14ac:dyDescent="0.2">
      <c r="A4" s="2" t="s">
        <v>8</v>
      </c>
      <c r="B4" s="2">
        <v>12</v>
      </c>
      <c r="C4" s="2">
        <v>1012001</v>
      </c>
      <c r="D4" s="2" t="s">
        <v>9</v>
      </c>
      <c r="E4" s="2" t="s">
        <v>10</v>
      </c>
      <c r="F4" s="4" t="s">
        <v>11</v>
      </c>
      <c r="G4" s="2" t="s">
        <v>12</v>
      </c>
      <c r="H4" s="2" t="s">
        <v>13</v>
      </c>
      <c r="I4" s="2"/>
      <c r="J4" s="11">
        <v>77721000</v>
      </c>
      <c r="K4" s="11">
        <v>77449761</v>
      </c>
      <c r="L4" s="21">
        <f>+K4/J4</f>
        <v>0.99651009379704325</v>
      </c>
    </row>
    <row r="5" spans="1:13" x14ac:dyDescent="0.2">
      <c r="A5" s="2" t="s">
        <v>8</v>
      </c>
      <c r="B5" s="2">
        <v>12</v>
      </c>
      <c r="C5" s="2">
        <v>1012001</v>
      </c>
      <c r="D5" s="2" t="s">
        <v>9</v>
      </c>
      <c r="E5" s="2" t="s">
        <v>10</v>
      </c>
      <c r="F5" s="4" t="s">
        <v>11</v>
      </c>
      <c r="G5" s="2" t="s">
        <v>14</v>
      </c>
      <c r="H5" s="2" t="s">
        <v>13</v>
      </c>
      <c r="I5" s="2"/>
      <c r="J5" s="11">
        <v>12555000</v>
      </c>
      <c r="K5" s="11">
        <v>12329963</v>
      </c>
      <c r="L5" s="21">
        <f t="shared" ref="L5:L68" si="0">+K5/J5</f>
        <v>0.98207590601354045</v>
      </c>
    </row>
    <row r="6" spans="1:13" x14ac:dyDescent="0.2">
      <c r="A6" s="2" t="s">
        <v>8</v>
      </c>
      <c r="B6" s="2">
        <v>12</v>
      </c>
      <c r="C6" s="2">
        <v>1012001</v>
      </c>
      <c r="D6" s="2" t="s">
        <v>9</v>
      </c>
      <c r="E6" s="2" t="s">
        <v>10</v>
      </c>
      <c r="F6" s="4" t="s">
        <v>11</v>
      </c>
      <c r="G6" s="2" t="s">
        <v>15</v>
      </c>
      <c r="H6" s="2" t="s">
        <v>13</v>
      </c>
      <c r="I6" s="2"/>
      <c r="J6" s="11">
        <v>54820000</v>
      </c>
      <c r="K6" s="11">
        <v>53945789</v>
      </c>
      <c r="L6" s="21">
        <f t="shared" si="0"/>
        <v>0.98405306457497266</v>
      </c>
    </row>
    <row r="7" spans="1:13" x14ac:dyDescent="0.2">
      <c r="A7" s="2" t="s">
        <v>8</v>
      </c>
      <c r="B7" s="2">
        <v>12</v>
      </c>
      <c r="C7" s="2">
        <v>1012001</v>
      </c>
      <c r="D7" s="2" t="s">
        <v>9</v>
      </c>
      <c r="E7" s="2" t="s">
        <v>10</v>
      </c>
      <c r="F7" s="4" t="s">
        <v>11</v>
      </c>
      <c r="G7" s="2" t="s">
        <v>19</v>
      </c>
      <c r="H7" s="2" t="s">
        <v>13</v>
      </c>
      <c r="I7" s="2"/>
      <c r="J7" s="11">
        <v>7000000</v>
      </c>
      <c r="K7" s="11">
        <v>7000000</v>
      </c>
      <c r="L7" s="21">
        <f t="shared" si="0"/>
        <v>1</v>
      </c>
    </row>
    <row r="8" spans="1:13" x14ac:dyDescent="0.2">
      <c r="A8" s="2" t="s">
        <v>8</v>
      </c>
      <c r="B8" s="2">
        <v>12</v>
      </c>
      <c r="C8" s="2">
        <v>1012001</v>
      </c>
      <c r="D8" s="2" t="s">
        <v>9</v>
      </c>
      <c r="E8" s="2" t="s">
        <v>10</v>
      </c>
      <c r="F8" s="4" t="s">
        <v>11</v>
      </c>
      <c r="G8" s="2" t="s">
        <v>21</v>
      </c>
      <c r="H8" s="2" t="s">
        <v>13</v>
      </c>
      <c r="I8" s="2"/>
      <c r="J8" s="11">
        <v>6301988</v>
      </c>
      <c r="K8" s="11">
        <v>6301385</v>
      </c>
      <c r="L8" s="21">
        <f t="shared" si="0"/>
        <v>0.99990431590793249</v>
      </c>
    </row>
    <row r="9" spans="1:13" x14ac:dyDescent="0.2">
      <c r="A9" s="2" t="s">
        <v>8</v>
      </c>
      <c r="B9" s="2">
        <v>12</v>
      </c>
      <c r="C9" s="2">
        <v>1012001</v>
      </c>
      <c r="D9" s="2" t="s">
        <v>9</v>
      </c>
      <c r="E9" s="2" t="s">
        <v>10</v>
      </c>
      <c r="F9" s="4" t="s">
        <v>11</v>
      </c>
      <c r="G9" s="2" t="s">
        <v>72</v>
      </c>
      <c r="H9" s="2" t="s">
        <v>13</v>
      </c>
      <c r="I9" s="2"/>
      <c r="J9" s="11">
        <v>280000</v>
      </c>
      <c r="K9" s="11">
        <v>280000</v>
      </c>
      <c r="L9" s="21">
        <f t="shared" si="0"/>
        <v>1</v>
      </c>
    </row>
    <row r="10" spans="1:13" x14ac:dyDescent="0.2">
      <c r="A10" s="2" t="s">
        <v>8</v>
      </c>
      <c r="B10" s="2">
        <v>12</v>
      </c>
      <c r="C10" s="2">
        <v>1012024</v>
      </c>
      <c r="D10" s="2" t="s">
        <v>16</v>
      </c>
      <c r="E10" s="2" t="s">
        <v>10</v>
      </c>
      <c r="F10" s="2" t="s">
        <v>17</v>
      </c>
      <c r="G10" s="2" t="s">
        <v>12</v>
      </c>
      <c r="H10" s="2" t="s">
        <v>13</v>
      </c>
      <c r="I10" s="2"/>
      <c r="J10" s="11">
        <v>210034000</v>
      </c>
      <c r="K10" s="11">
        <v>209901709</v>
      </c>
      <c r="L10" s="21">
        <f t="shared" si="0"/>
        <v>0.99937014483369357</v>
      </c>
    </row>
    <row r="11" spans="1:13" x14ac:dyDescent="0.2">
      <c r="A11" s="2" t="s">
        <v>8</v>
      </c>
      <c r="B11" s="2">
        <v>12</v>
      </c>
      <c r="C11" s="2">
        <v>1012024</v>
      </c>
      <c r="D11" s="2" t="s">
        <v>16</v>
      </c>
      <c r="E11" s="2" t="s">
        <v>10</v>
      </c>
      <c r="F11" s="2" t="s">
        <v>17</v>
      </c>
      <c r="G11" s="2" t="s">
        <v>14</v>
      </c>
      <c r="H11" s="2" t="s">
        <v>13</v>
      </c>
      <c r="I11" s="2"/>
      <c r="J11" s="11">
        <v>35273000</v>
      </c>
      <c r="K11" s="11">
        <v>35026026</v>
      </c>
      <c r="L11" s="21">
        <f t="shared" si="0"/>
        <v>0.99299821393133558</v>
      </c>
    </row>
    <row r="12" spans="1:13" x14ac:dyDescent="0.2">
      <c r="A12" s="2" t="s">
        <v>8</v>
      </c>
      <c r="B12" s="2">
        <v>12</v>
      </c>
      <c r="C12" s="2">
        <v>1012024</v>
      </c>
      <c r="D12" s="2" t="s">
        <v>16</v>
      </c>
      <c r="E12" s="2" t="s">
        <v>10</v>
      </c>
      <c r="F12" s="2" t="s">
        <v>17</v>
      </c>
      <c r="G12" s="2" t="s">
        <v>15</v>
      </c>
      <c r="H12" s="2" t="s">
        <v>13</v>
      </c>
      <c r="I12" s="2"/>
      <c r="J12" s="11">
        <v>11642000</v>
      </c>
      <c r="K12" s="11">
        <v>11641946</v>
      </c>
      <c r="L12" s="21">
        <f t="shared" si="0"/>
        <v>0.99999536162171443</v>
      </c>
    </row>
    <row r="13" spans="1:13" x14ac:dyDescent="0.2">
      <c r="A13" s="2" t="s">
        <v>8</v>
      </c>
      <c r="B13" s="2">
        <v>12</v>
      </c>
      <c r="C13" s="2">
        <v>1012024</v>
      </c>
      <c r="D13" s="2" t="s">
        <v>16</v>
      </c>
      <c r="E13" s="2" t="s">
        <v>18</v>
      </c>
      <c r="F13" s="2" t="s">
        <v>17</v>
      </c>
      <c r="G13" s="2" t="s">
        <v>15</v>
      </c>
      <c r="H13" s="2" t="s">
        <v>13</v>
      </c>
      <c r="I13" s="2"/>
      <c r="J13" s="11">
        <v>1000000</v>
      </c>
      <c r="K13" s="11">
        <v>999984</v>
      </c>
      <c r="L13" s="21">
        <f t="shared" si="0"/>
        <v>0.99998399999999998</v>
      </c>
    </row>
    <row r="14" spans="1:13" x14ac:dyDescent="0.2">
      <c r="A14" s="2" t="s">
        <v>8</v>
      </c>
      <c r="B14" s="2">
        <v>12</v>
      </c>
      <c r="C14" s="2">
        <v>1012024</v>
      </c>
      <c r="D14" s="2" t="s">
        <v>16</v>
      </c>
      <c r="E14" s="2" t="s">
        <v>10</v>
      </c>
      <c r="F14" s="2" t="s">
        <v>17</v>
      </c>
      <c r="G14" s="2" t="s">
        <v>19</v>
      </c>
      <c r="H14" s="2" t="s">
        <v>13</v>
      </c>
      <c r="I14" s="2"/>
      <c r="J14" s="11">
        <v>32558840</v>
      </c>
      <c r="K14" s="11">
        <v>32558690</v>
      </c>
      <c r="L14" s="21">
        <f t="shared" si="0"/>
        <v>0.99999539295626017</v>
      </c>
    </row>
    <row r="15" spans="1:13" x14ac:dyDescent="0.2">
      <c r="A15" s="2" t="s">
        <v>8</v>
      </c>
      <c r="B15" s="2">
        <v>12</v>
      </c>
      <c r="C15" s="2">
        <v>1012024</v>
      </c>
      <c r="D15" s="2" t="s">
        <v>16</v>
      </c>
      <c r="E15" s="2" t="s">
        <v>10</v>
      </c>
      <c r="F15" s="2" t="s">
        <v>17</v>
      </c>
      <c r="G15" s="2" t="s">
        <v>72</v>
      </c>
      <c r="H15" s="2" t="s">
        <v>13</v>
      </c>
      <c r="I15" s="2"/>
      <c r="J15" s="11">
        <v>393135</v>
      </c>
      <c r="K15" s="11">
        <v>393135</v>
      </c>
      <c r="L15" s="21">
        <f t="shared" si="0"/>
        <v>1</v>
      </c>
    </row>
    <row r="16" spans="1:13" x14ac:dyDescent="0.2">
      <c r="A16" s="2" t="s">
        <v>8</v>
      </c>
      <c r="B16" s="2">
        <v>12</v>
      </c>
      <c r="C16" s="2">
        <v>1012022</v>
      </c>
      <c r="D16" s="2" t="s">
        <v>20</v>
      </c>
      <c r="E16" s="2" t="s">
        <v>10</v>
      </c>
      <c r="F16" s="2" t="s">
        <v>17</v>
      </c>
      <c r="G16" s="2" t="s">
        <v>12</v>
      </c>
      <c r="H16" s="2" t="s">
        <v>13</v>
      </c>
      <c r="I16" s="2"/>
      <c r="J16" s="11">
        <v>57040000</v>
      </c>
      <c r="K16" s="11">
        <v>57029465</v>
      </c>
      <c r="L16" s="21">
        <f t="shared" si="0"/>
        <v>0.99981530504908833</v>
      </c>
    </row>
    <row r="17" spans="1:12" x14ac:dyDescent="0.2">
      <c r="A17" s="2" t="s">
        <v>8</v>
      </c>
      <c r="B17" s="2">
        <v>12</v>
      </c>
      <c r="C17" s="2">
        <v>1012022</v>
      </c>
      <c r="D17" s="2" t="s">
        <v>20</v>
      </c>
      <c r="E17" s="2" t="s">
        <v>10</v>
      </c>
      <c r="F17" s="2" t="s">
        <v>17</v>
      </c>
      <c r="G17" s="2" t="s">
        <v>14</v>
      </c>
      <c r="H17" s="2" t="s">
        <v>13</v>
      </c>
      <c r="I17" s="2"/>
      <c r="J17" s="11">
        <v>9590000</v>
      </c>
      <c r="K17" s="11">
        <v>9492779</v>
      </c>
      <c r="L17" s="21">
        <f t="shared" si="0"/>
        <v>0.98986225234619396</v>
      </c>
    </row>
    <row r="18" spans="1:12" x14ac:dyDescent="0.2">
      <c r="A18" s="2" t="s">
        <v>8</v>
      </c>
      <c r="B18" s="2">
        <v>12</v>
      </c>
      <c r="C18" s="2">
        <v>1012022</v>
      </c>
      <c r="D18" s="2" t="s">
        <v>20</v>
      </c>
      <c r="E18" s="2" t="s">
        <v>10</v>
      </c>
      <c r="F18" s="2" t="s">
        <v>17</v>
      </c>
      <c r="G18" s="2" t="s">
        <v>15</v>
      </c>
      <c r="H18" s="2" t="s">
        <v>13</v>
      </c>
      <c r="I18" s="2"/>
      <c r="J18" s="11">
        <v>9792250</v>
      </c>
      <c r="K18" s="11">
        <v>9791354</v>
      </c>
      <c r="L18" s="21">
        <f t="shared" si="0"/>
        <v>0.99990849906814061</v>
      </c>
    </row>
    <row r="19" spans="1:12" x14ac:dyDescent="0.2">
      <c r="A19" s="2" t="s">
        <v>8</v>
      </c>
      <c r="B19" s="2">
        <v>12</v>
      </c>
      <c r="C19" s="2">
        <v>1012022</v>
      </c>
      <c r="D19" s="2" t="s">
        <v>20</v>
      </c>
      <c r="E19" s="2" t="s">
        <v>18</v>
      </c>
      <c r="F19" s="2" t="s">
        <v>17</v>
      </c>
      <c r="G19" s="2" t="s">
        <v>15</v>
      </c>
      <c r="H19" s="2" t="s">
        <v>13</v>
      </c>
      <c r="I19" s="2"/>
      <c r="J19" s="11">
        <v>2300000</v>
      </c>
      <c r="K19" s="11">
        <v>1624109</v>
      </c>
      <c r="L19" s="21">
        <f t="shared" si="0"/>
        <v>0.70613434782608697</v>
      </c>
    </row>
    <row r="20" spans="1:12" x14ac:dyDescent="0.2">
      <c r="A20" s="2" t="s">
        <v>8</v>
      </c>
      <c r="B20" s="2">
        <v>12</v>
      </c>
      <c r="C20" s="2">
        <v>1012022</v>
      </c>
      <c r="D20" s="2" t="s">
        <v>20</v>
      </c>
      <c r="E20" s="2" t="s">
        <v>10</v>
      </c>
      <c r="F20" s="2" t="s">
        <v>17</v>
      </c>
      <c r="G20" s="2" t="s">
        <v>19</v>
      </c>
      <c r="H20" s="2" t="s">
        <v>13</v>
      </c>
      <c r="I20" s="2"/>
      <c r="J20" s="11">
        <v>21907750</v>
      </c>
      <c r="K20" s="11">
        <v>21907750</v>
      </c>
      <c r="L20" s="21">
        <f t="shared" si="0"/>
        <v>1</v>
      </c>
    </row>
    <row r="21" spans="1:12" x14ac:dyDescent="0.2">
      <c r="A21" s="2" t="s">
        <v>8</v>
      </c>
      <c r="B21" s="2">
        <v>12</v>
      </c>
      <c r="C21" s="2">
        <v>1012022</v>
      </c>
      <c r="D21" s="2" t="s">
        <v>20</v>
      </c>
      <c r="E21" s="2" t="s">
        <v>10</v>
      </c>
      <c r="F21" s="2" t="s">
        <v>17</v>
      </c>
      <c r="G21" s="2" t="s">
        <v>21</v>
      </c>
      <c r="H21" s="2" t="s">
        <v>13</v>
      </c>
      <c r="I21" s="2"/>
      <c r="J21" s="11">
        <v>740300</v>
      </c>
      <c r="K21" s="11">
        <v>740300</v>
      </c>
      <c r="L21" s="21">
        <f t="shared" si="0"/>
        <v>1</v>
      </c>
    </row>
    <row r="22" spans="1:12" x14ac:dyDescent="0.2">
      <c r="A22" s="2" t="s">
        <v>8</v>
      </c>
      <c r="B22" s="2">
        <v>12</v>
      </c>
      <c r="C22" s="2">
        <v>1012022</v>
      </c>
      <c r="D22" s="2" t="s">
        <v>20</v>
      </c>
      <c r="E22" s="2" t="s">
        <v>10</v>
      </c>
      <c r="F22" s="2" t="s">
        <v>17</v>
      </c>
      <c r="G22" s="2" t="s">
        <v>72</v>
      </c>
      <c r="H22" s="2" t="s">
        <v>13</v>
      </c>
      <c r="I22" s="2"/>
      <c r="J22" s="11">
        <v>178465</v>
      </c>
      <c r="K22" s="11">
        <v>148465</v>
      </c>
      <c r="L22" s="21">
        <f t="shared" si="0"/>
        <v>0.83189981228812371</v>
      </c>
    </row>
    <row r="23" spans="1:12" x14ac:dyDescent="0.2">
      <c r="A23" s="2" t="s">
        <v>8</v>
      </c>
      <c r="B23" s="2">
        <v>12</v>
      </c>
      <c r="C23" s="2">
        <v>1012025</v>
      </c>
      <c r="D23" s="2" t="s">
        <v>22</v>
      </c>
      <c r="E23" s="2" t="s">
        <v>10</v>
      </c>
      <c r="F23" s="2" t="s">
        <v>17</v>
      </c>
      <c r="G23" s="2" t="s">
        <v>12</v>
      </c>
      <c r="H23" s="2" t="s">
        <v>13</v>
      </c>
      <c r="I23" s="2"/>
      <c r="J23" s="11">
        <v>73750000</v>
      </c>
      <c r="K23" s="11">
        <v>73658395</v>
      </c>
      <c r="L23" s="21">
        <f t="shared" si="0"/>
        <v>0.99875789830508477</v>
      </c>
    </row>
    <row r="24" spans="1:12" x14ac:dyDescent="0.2">
      <c r="A24" s="2" t="s">
        <v>8</v>
      </c>
      <c r="B24" s="2">
        <v>12</v>
      </c>
      <c r="C24" s="2">
        <v>1012025</v>
      </c>
      <c r="D24" s="2" t="s">
        <v>22</v>
      </c>
      <c r="E24" s="2" t="s">
        <v>10</v>
      </c>
      <c r="F24" s="2" t="s">
        <v>17</v>
      </c>
      <c r="G24" s="2" t="s">
        <v>14</v>
      </c>
      <c r="H24" s="2" t="s">
        <v>13</v>
      </c>
      <c r="I24" s="2"/>
      <c r="J24" s="11">
        <v>12291000</v>
      </c>
      <c r="K24" s="11">
        <v>12182521</v>
      </c>
      <c r="L24" s="21">
        <f t="shared" si="0"/>
        <v>0.99117411113823117</v>
      </c>
    </row>
    <row r="25" spans="1:12" x14ac:dyDescent="0.2">
      <c r="A25" s="2" t="s">
        <v>8</v>
      </c>
      <c r="B25" s="2">
        <v>12</v>
      </c>
      <c r="C25" s="2">
        <v>1012025</v>
      </c>
      <c r="D25" s="2" t="s">
        <v>22</v>
      </c>
      <c r="E25" s="2" t="s">
        <v>10</v>
      </c>
      <c r="F25" s="2" t="s">
        <v>17</v>
      </c>
      <c r="G25" s="2" t="s">
        <v>15</v>
      </c>
      <c r="H25" s="2" t="s">
        <v>13</v>
      </c>
      <c r="I25" s="2"/>
      <c r="J25" s="11">
        <v>13587628</v>
      </c>
      <c r="K25" s="11">
        <v>13545221</v>
      </c>
      <c r="L25" s="21">
        <f t="shared" si="0"/>
        <v>0.9968789990423641</v>
      </c>
    </row>
    <row r="26" spans="1:12" x14ac:dyDescent="0.2">
      <c r="A26" s="2" t="s">
        <v>8</v>
      </c>
      <c r="B26" s="2">
        <v>12</v>
      </c>
      <c r="C26" s="2">
        <v>1012025</v>
      </c>
      <c r="D26" s="2" t="s">
        <v>22</v>
      </c>
      <c r="E26" s="2" t="s">
        <v>18</v>
      </c>
      <c r="F26" s="2" t="s">
        <v>17</v>
      </c>
      <c r="G26" s="2" t="s">
        <v>15</v>
      </c>
      <c r="H26" s="2" t="s">
        <v>13</v>
      </c>
      <c r="I26" s="2"/>
      <c r="J26" s="11">
        <v>69000</v>
      </c>
      <c r="K26" s="11">
        <v>0</v>
      </c>
      <c r="L26" s="21">
        <f t="shared" si="0"/>
        <v>0</v>
      </c>
    </row>
    <row r="27" spans="1:12" x14ac:dyDescent="0.2">
      <c r="A27" s="2" t="s">
        <v>8</v>
      </c>
      <c r="B27" s="2">
        <v>12</v>
      </c>
      <c r="C27" s="2">
        <v>1012025</v>
      </c>
      <c r="D27" s="2" t="s">
        <v>22</v>
      </c>
      <c r="E27" s="2" t="s">
        <v>10</v>
      </c>
      <c r="F27" s="2" t="s">
        <v>17</v>
      </c>
      <c r="G27" s="2" t="s">
        <v>19</v>
      </c>
      <c r="H27" s="2" t="s">
        <v>13</v>
      </c>
      <c r="I27" s="2"/>
      <c r="J27" s="11">
        <v>143000</v>
      </c>
      <c r="K27" s="11">
        <v>138357</v>
      </c>
      <c r="L27" s="21">
        <f t="shared" si="0"/>
        <v>0.96753146853146854</v>
      </c>
    </row>
    <row r="28" spans="1:12" x14ac:dyDescent="0.2">
      <c r="A28" s="2" t="s">
        <v>8</v>
      </c>
      <c r="B28" s="2">
        <v>12</v>
      </c>
      <c r="C28" s="2">
        <v>1012025</v>
      </c>
      <c r="D28" s="2" t="s">
        <v>22</v>
      </c>
      <c r="E28" s="2" t="s">
        <v>10</v>
      </c>
      <c r="F28" s="2" t="s">
        <v>17</v>
      </c>
      <c r="G28" s="2" t="s">
        <v>21</v>
      </c>
      <c r="H28" s="2" t="s">
        <v>13</v>
      </c>
      <c r="I28" s="2"/>
      <c r="J28" s="11">
        <v>362372</v>
      </c>
      <c r="K28" s="11">
        <v>362372</v>
      </c>
      <c r="L28" s="21">
        <f t="shared" si="0"/>
        <v>1</v>
      </c>
    </row>
    <row r="29" spans="1:12" x14ac:dyDescent="0.2">
      <c r="A29" s="2" t="s">
        <v>8</v>
      </c>
      <c r="B29" s="2">
        <v>12</v>
      </c>
      <c r="C29" s="2">
        <v>1012025</v>
      </c>
      <c r="D29" s="2" t="s">
        <v>22</v>
      </c>
      <c r="E29" s="2" t="s">
        <v>10</v>
      </c>
      <c r="F29" s="2" t="s">
        <v>17</v>
      </c>
      <c r="G29" s="2" t="s">
        <v>72</v>
      </c>
      <c r="H29" s="2" t="s">
        <v>13</v>
      </c>
      <c r="I29" s="2"/>
      <c r="J29" s="11">
        <v>368923</v>
      </c>
      <c r="K29" s="11">
        <v>368923</v>
      </c>
      <c r="L29" s="21">
        <f t="shared" si="0"/>
        <v>1</v>
      </c>
    </row>
    <row r="30" spans="1:12" x14ac:dyDescent="0.2">
      <c r="A30" s="2" t="s">
        <v>8</v>
      </c>
      <c r="B30" s="2">
        <v>12</v>
      </c>
      <c r="C30" s="2">
        <v>1012025</v>
      </c>
      <c r="D30" s="2" t="s">
        <v>22</v>
      </c>
      <c r="E30" s="2" t="s">
        <v>10</v>
      </c>
      <c r="F30" s="2" t="s">
        <v>17</v>
      </c>
      <c r="G30" s="2" t="s">
        <v>85</v>
      </c>
      <c r="H30" s="2" t="s">
        <v>13</v>
      </c>
      <c r="I30" s="2" t="s">
        <v>88</v>
      </c>
      <c r="J30" s="11">
        <v>400000</v>
      </c>
      <c r="K30" s="11">
        <v>400000</v>
      </c>
      <c r="L30" s="21">
        <f t="shared" si="0"/>
        <v>1</v>
      </c>
    </row>
    <row r="31" spans="1:12" x14ac:dyDescent="0.2">
      <c r="A31" s="2" t="s">
        <v>8</v>
      </c>
      <c r="B31" s="2">
        <v>12</v>
      </c>
      <c r="C31" s="2">
        <v>1012025</v>
      </c>
      <c r="D31" s="2" t="s">
        <v>22</v>
      </c>
      <c r="E31" s="2" t="s">
        <v>10</v>
      </c>
      <c r="F31" s="2" t="s">
        <v>17</v>
      </c>
      <c r="G31" s="2" t="s">
        <v>66</v>
      </c>
      <c r="H31" s="2" t="s">
        <v>13</v>
      </c>
      <c r="I31" s="2" t="s">
        <v>89</v>
      </c>
      <c r="J31" s="11">
        <v>1555600</v>
      </c>
      <c r="K31" s="11">
        <v>1464996</v>
      </c>
      <c r="L31" s="21">
        <f t="shared" si="0"/>
        <v>0.94175623553612753</v>
      </c>
    </row>
    <row r="32" spans="1:12" x14ac:dyDescent="0.2">
      <c r="A32" s="2" t="s">
        <v>8</v>
      </c>
      <c r="B32" s="2">
        <v>12</v>
      </c>
      <c r="C32" s="2">
        <v>1012009</v>
      </c>
      <c r="D32" s="2" t="s">
        <v>23</v>
      </c>
      <c r="E32" s="2" t="s">
        <v>10</v>
      </c>
      <c r="F32" s="2" t="s">
        <v>17</v>
      </c>
      <c r="G32" s="2" t="s">
        <v>12</v>
      </c>
      <c r="H32" s="2" t="s">
        <v>13</v>
      </c>
      <c r="I32" s="2"/>
      <c r="J32" s="11">
        <v>22450000</v>
      </c>
      <c r="K32" s="11">
        <v>22363542</v>
      </c>
      <c r="L32" s="21">
        <f t="shared" si="0"/>
        <v>0.996148864142539</v>
      </c>
    </row>
    <row r="33" spans="1:12" x14ac:dyDescent="0.2">
      <c r="A33" s="2" t="s">
        <v>8</v>
      </c>
      <c r="B33" s="2">
        <v>12</v>
      </c>
      <c r="C33" s="2">
        <v>1012009</v>
      </c>
      <c r="D33" s="2" t="s">
        <v>23</v>
      </c>
      <c r="E33" s="2" t="s">
        <v>10</v>
      </c>
      <c r="F33" s="2" t="s">
        <v>17</v>
      </c>
      <c r="G33" s="2" t="s">
        <v>14</v>
      </c>
      <c r="H33" s="2" t="s">
        <v>13</v>
      </c>
      <c r="I33" s="2"/>
      <c r="J33" s="11">
        <v>3711000</v>
      </c>
      <c r="K33" s="11">
        <v>3695461</v>
      </c>
      <c r="L33" s="21">
        <f t="shared" si="0"/>
        <v>0.99581271894368095</v>
      </c>
    </row>
    <row r="34" spans="1:12" x14ac:dyDescent="0.2">
      <c r="A34" s="2" t="s">
        <v>8</v>
      </c>
      <c r="B34" s="2">
        <v>12</v>
      </c>
      <c r="C34" s="2">
        <v>1012009</v>
      </c>
      <c r="D34" s="2" t="s">
        <v>23</v>
      </c>
      <c r="E34" s="2" t="s">
        <v>10</v>
      </c>
      <c r="F34" s="2" t="s">
        <v>17</v>
      </c>
      <c r="G34" s="2" t="s">
        <v>15</v>
      </c>
      <c r="H34" s="2" t="s">
        <v>13</v>
      </c>
      <c r="I34" s="2"/>
      <c r="J34" s="11">
        <v>4112000</v>
      </c>
      <c r="K34" s="11">
        <v>4111666</v>
      </c>
      <c r="L34" s="21">
        <f t="shared" si="0"/>
        <v>0.99991877431906617</v>
      </c>
    </row>
    <row r="35" spans="1:12" x14ac:dyDescent="0.2">
      <c r="A35" s="2" t="s">
        <v>8</v>
      </c>
      <c r="B35" s="2">
        <v>12</v>
      </c>
      <c r="C35" s="2">
        <v>1012009</v>
      </c>
      <c r="D35" s="2" t="s">
        <v>23</v>
      </c>
      <c r="E35" s="2" t="s">
        <v>18</v>
      </c>
      <c r="F35" s="2" t="s">
        <v>17</v>
      </c>
      <c r="G35" s="2" t="s">
        <v>15</v>
      </c>
      <c r="H35" s="2" t="s">
        <v>13</v>
      </c>
      <c r="I35" s="2"/>
      <c r="J35" s="11">
        <v>5141000</v>
      </c>
      <c r="K35" s="11">
        <v>5100867</v>
      </c>
      <c r="L35" s="21">
        <f t="shared" si="0"/>
        <v>0.99219354211242949</v>
      </c>
    </row>
    <row r="36" spans="1:12" x14ac:dyDescent="0.2">
      <c r="A36" s="2" t="s">
        <v>8</v>
      </c>
      <c r="B36" s="2">
        <v>12</v>
      </c>
      <c r="C36" s="2">
        <v>1012009</v>
      </c>
      <c r="D36" s="2" t="s">
        <v>23</v>
      </c>
      <c r="E36" s="2" t="s">
        <v>10</v>
      </c>
      <c r="F36" s="2" t="s">
        <v>17</v>
      </c>
      <c r="G36" s="2" t="s">
        <v>19</v>
      </c>
      <c r="H36" s="2" t="s">
        <v>13</v>
      </c>
      <c r="I36" s="2"/>
      <c r="J36" s="11">
        <v>5850000</v>
      </c>
      <c r="K36" s="11">
        <v>5791050</v>
      </c>
      <c r="L36" s="21">
        <f t="shared" si="0"/>
        <v>0.98992307692307691</v>
      </c>
    </row>
    <row r="37" spans="1:12" x14ac:dyDescent="0.2">
      <c r="A37" s="2" t="s">
        <v>8</v>
      </c>
      <c r="B37" s="2">
        <v>12</v>
      </c>
      <c r="C37" s="2">
        <v>1012009</v>
      </c>
      <c r="D37" s="2" t="s">
        <v>23</v>
      </c>
      <c r="E37" s="2" t="s">
        <v>18</v>
      </c>
      <c r="F37" s="2" t="s">
        <v>17</v>
      </c>
      <c r="G37" s="2" t="s">
        <v>19</v>
      </c>
      <c r="H37" s="2" t="s">
        <v>13</v>
      </c>
      <c r="I37" s="2"/>
      <c r="J37" s="11">
        <v>600000</v>
      </c>
      <c r="K37" s="11">
        <v>549950</v>
      </c>
      <c r="L37" s="21">
        <f t="shared" si="0"/>
        <v>0.91658333333333331</v>
      </c>
    </row>
    <row r="38" spans="1:12" x14ac:dyDescent="0.2">
      <c r="A38" s="2" t="s">
        <v>8</v>
      </c>
      <c r="B38" s="2">
        <v>12</v>
      </c>
      <c r="C38" s="2">
        <v>1012009</v>
      </c>
      <c r="D38" s="2" t="s">
        <v>23</v>
      </c>
      <c r="E38" s="2" t="s">
        <v>10</v>
      </c>
      <c r="F38" s="2" t="s">
        <v>17</v>
      </c>
      <c r="G38" s="2" t="s">
        <v>72</v>
      </c>
      <c r="H38" s="2" t="s">
        <v>13</v>
      </c>
      <c r="I38" s="2"/>
      <c r="J38" s="11">
        <v>261905</v>
      </c>
      <c r="K38" s="11">
        <v>261905</v>
      </c>
      <c r="L38" s="21">
        <f t="shared" si="0"/>
        <v>1</v>
      </c>
    </row>
    <row r="39" spans="1:12" x14ac:dyDescent="0.2">
      <c r="A39" s="2" t="s">
        <v>8</v>
      </c>
      <c r="B39" s="2">
        <v>12</v>
      </c>
      <c r="C39" s="2">
        <v>1012021</v>
      </c>
      <c r="D39" s="2" t="s">
        <v>24</v>
      </c>
      <c r="E39" s="2" t="s">
        <v>10</v>
      </c>
      <c r="F39" s="2" t="s">
        <v>17</v>
      </c>
      <c r="G39" s="2" t="s">
        <v>12</v>
      </c>
      <c r="H39" s="2" t="s">
        <v>13</v>
      </c>
      <c r="I39" s="2"/>
      <c r="J39" s="11">
        <v>20700000</v>
      </c>
      <c r="K39" s="11">
        <v>19795892</v>
      </c>
      <c r="L39" s="21">
        <f t="shared" si="0"/>
        <v>0.95632328502415453</v>
      </c>
    </row>
    <row r="40" spans="1:12" x14ac:dyDescent="0.2">
      <c r="A40" s="2" t="s">
        <v>8</v>
      </c>
      <c r="B40" s="2">
        <v>12</v>
      </c>
      <c r="C40" s="2">
        <v>1012021</v>
      </c>
      <c r="D40" s="2" t="s">
        <v>24</v>
      </c>
      <c r="E40" s="2" t="s">
        <v>10</v>
      </c>
      <c r="F40" s="2" t="s">
        <v>17</v>
      </c>
      <c r="G40" s="2" t="s">
        <v>14</v>
      </c>
      <c r="H40" s="2" t="s">
        <v>13</v>
      </c>
      <c r="I40" s="2"/>
      <c r="J40" s="11">
        <v>3452000</v>
      </c>
      <c r="K40" s="11">
        <v>3286862</v>
      </c>
      <c r="L40" s="21">
        <f t="shared" si="0"/>
        <v>0.95216164542294324</v>
      </c>
    </row>
    <row r="41" spans="1:12" x14ac:dyDescent="0.2">
      <c r="A41" s="2" t="s">
        <v>8</v>
      </c>
      <c r="B41" s="2">
        <v>12</v>
      </c>
      <c r="C41" s="2">
        <v>1012021</v>
      </c>
      <c r="D41" s="2" t="s">
        <v>24</v>
      </c>
      <c r="E41" s="2" t="s">
        <v>10</v>
      </c>
      <c r="F41" s="2" t="s">
        <v>17</v>
      </c>
      <c r="G41" s="2" t="s">
        <v>15</v>
      </c>
      <c r="H41" s="2" t="s">
        <v>13</v>
      </c>
      <c r="I41" s="2"/>
      <c r="J41" s="11">
        <v>6721400</v>
      </c>
      <c r="K41" s="11">
        <v>6721400</v>
      </c>
      <c r="L41" s="21">
        <f t="shared" si="0"/>
        <v>1</v>
      </c>
    </row>
    <row r="42" spans="1:12" x14ac:dyDescent="0.2">
      <c r="A42" s="2" t="s">
        <v>8</v>
      </c>
      <c r="B42" s="2">
        <v>12</v>
      </c>
      <c r="C42" s="2">
        <v>1012021</v>
      </c>
      <c r="D42" s="2" t="s">
        <v>24</v>
      </c>
      <c r="E42" s="2" t="s">
        <v>18</v>
      </c>
      <c r="F42" s="2" t="s">
        <v>17</v>
      </c>
      <c r="G42" s="2" t="s">
        <v>15</v>
      </c>
      <c r="H42" s="2" t="s">
        <v>13</v>
      </c>
      <c r="I42" s="2"/>
      <c r="J42" s="11">
        <v>180000</v>
      </c>
      <c r="K42" s="11">
        <v>180000</v>
      </c>
      <c r="L42" s="21">
        <f t="shared" si="0"/>
        <v>1</v>
      </c>
    </row>
    <row r="43" spans="1:12" x14ac:dyDescent="0.2">
      <c r="A43" s="2" t="s">
        <v>8</v>
      </c>
      <c r="B43" s="2">
        <v>12</v>
      </c>
      <c r="C43" s="2">
        <v>1012021</v>
      </c>
      <c r="D43" s="2" t="s">
        <v>24</v>
      </c>
      <c r="E43" s="2" t="s">
        <v>10</v>
      </c>
      <c r="F43" s="2" t="s">
        <v>17</v>
      </c>
      <c r="G43" s="2" t="s">
        <v>19</v>
      </c>
      <c r="H43" s="2" t="s">
        <v>13</v>
      </c>
      <c r="I43" s="2"/>
      <c r="J43" s="11">
        <v>10000000</v>
      </c>
      <c r="K43" s="11">
        <v>9999722</v>
      </c>
      <c r="L43" s="21">
        <f t="shared" si="0"/>
        <v>0.99997219999999998</v>
      </c>
    </row>
    <row r="44" spans="1:12" x14ac:dyDescent="0.2">
      <c r="A44" s="2" t="s">
        <v>8</v>
      </c>
      <c r="B44" s="2">
        <v>12</v>
      </c>
      <c r="C44" s="2">
        <v>1012021</v>
      </c>
      <c r="D44" s="2" t="s">
        <v>24</v>
      </c>
      <c r="E44" s="2" t="s">
        <v>10</v>
      </c>
      <c r="F44" s="2" t="s">
        <v>17</v>
      </c>
      <c r="G44" s="2" t="s">
        <v>72</v>
      </c>
      <c r="H44" s="2" t="s">
        <v>13</v>
      </c>
      <c r="I44" s="2"/>
      <c r="J44" s="11">
        <v>296023</v>
      </c>
      <c r="K44" s="11">
        <v>296023</v>
      </c>
      <c r="L44" s="21">
        <f t="shared" si="0"/>
        <v>1</v>
      </c>
    </row>
    <row r="45" spans="1:12" x14ac:dyDescent="0.2">
      <c r="A45" s="2" t="s">
        <v>8</v>
      </c>
      <c r="B45" s="2">
        <v>12</v>
      </c>
      <c r="C45" s="2" t="s">
        <v>25</v>
      </c>
      <c r="D45" s="1" t="s">
        <v>26</v>
      </c>
      <c r="E45" s="2" t="s">
        <v>10</v>
      </c>
      <c r="F45" s="2" t="s">
        <v>17</v>
      </c>
      <c r="G45" s="2" t="s">
        <v>12</v>
      </c>
      <c r="H45" s="2" t="s">
        <v>13</v>
      </c>
      <c r="I45" s="2"/>
      <c r="J45" s="11">
        <v>16523000</v>
      </c>
      <c r="K45" s="11">
        <v>16522282</v>
      </c>
      <c r="L45" s="21">
        <f t="shared" si="0"/>
        <v>0.99995654542153367</v>
      </c>
    </row>
    <row r="46" spans="1:12" x14ac:dyDescent="0.2">
      <c r="A46" s="2" t="s">
        <v>8</v>
      </c>
      <c r="B46" s="2">
        <v>12</v>
      </c>
      <c r="C46" s="2" t="s">
        <v>25</v>
      </c>
      <c r="D46" s="1" t="s">
        <v>26</v>
      </c>
      <c r="E46" s="2" t="s">
        <v>10</v>
      </c>
      <c r="F46" s="2" t="s">
        <v>17</v>
      </c>
      <c r="G46" s="2" t="s">
        <v>14</v>
      </c>
      <c r="H46" s="2" t="s">
        <v>13</v>
      </c>
      <c r="I46" s="2"/>
      <c r="J46" s="11">
        <v>2740000</v>
      </c>
      <c r="K46" s="11">
        <v>2732897</v>
      </c>
      <c r="L46" s="21">
        <f t="shared" si="0"/>
        <v>0.99740766423357663</v>
      </c>
    </row>
    <row r="47" spans="1:12" x14ac:dyDescent="0.2">
      <c r="A47" s="2" t="s">
        <v>8</v>
      </c>
      <c r="B47" s="2">
        <v>12</v>
      </c>
      <c r="C47" s="2" t="s">
        <v>25</v>
      </c>
      <c r="D47" s="1" t="s">
        <v>26</v>
      </c>
      <c r="E47" s="2" t="s">
        <v>10</v>
      </c>
      <c r="F47" s="2" t="s">
        <v>17</v>
      </c>
      <c r="G47" s="2" t="s">
        <v>15</v>
      </c>
      <c r="H47" s="2" t="s">
        <v>13</v>
      </c>
      <c r="I47" s="2"/>
      <c r="J47" s="11">
        <v>2300000</v>
      </c>
      <c r="K47" s="11">
        <v>2300000</v>
      </c>
      <c r="L47" s="21">
        <f t="shared" si="0"/>
        <v>1</v>
      </c>
    </row>
    <row r="48" spans="1:12" x14ac:dyDescent="0.2">
      <c r="A48" s="2" t="s">
        <v>8</v>
      </c>
      <c r="B48" s="2">
        <v>12</v>
      </c>
      <c r="C48" s="2" t="s">
        <v>25</v>
      </c>
      <c r="D48" s="1" t="s">
        <v>26</v>
      </c>
      <c r="E48" s="2" t="s">
        <v>18</v>
      </c>
      <c r="F48" s="2" t="s">
        <v>17</v>
      </c>
      <c r="G48" s="2" t="s">
        <v>15</v>
      </c>
      <c r="H48" s="2" t="s">
        <v>13</v>
      </c>
      <c r="I48" s="2"/>
      <c r="J48" s="11">
        <v>1000000</v>
      </c>
      <c r="K48" s="11">
        <v>1000000</v>
      </c>
      <c r="L48" s="21">
        <f t="shared" si="0"/>
        <v>1</v>
      </c>
    </row>
    <row r="49" spans="1:12" x14ac:dyDescent="0.2">
      <c r="A49" s="2" t="s">
        <v>8</v>
      </c>
      <c r="B49" s="2">
        <v>12</v>
      </c>
      <c r="C49" s="2" t="s">
        <v>25</v>
      </c>
      <c r="D49" s="1" t="s">
        <v>26</v>
      </c>
      <c r="E49" s="2" t="s">
        <v>10</v>
      </c>
      <c r="F49" s="2" t="s">
        <v>17</v>
      </c>
      <c r="G49" s="2" t="s">
        <v>19</v>
      </c>
      <c r="H49" s="2" t="s">
        <v>13</v>
      </c>
      <c r="I49" s="2"/>
      <c r="J49" s="11">
        <v>11637000</v>
      </c>
      <c r="K49" s="11">
        <v>11637000</v>
      </c>
      <c r="L49" s="21">
        <f t="shared" si="0"/>
        <v>1</v>
      </c>
    </row>
    <row r="50" spans="1:12" x14ac:dyDescent="0.2">
      <c r="A50" s="2" t="s">
        <v>8</v>
      </c>
      <c r="B50" s="2">
        <v>12</v>
      </c>
      <c r="C50" s="2">
        <v>1012013</v>
      </c>
      <c r="D50" s="2" t="s">
        <v>27</v>
      </c>
      <c r="E50" s="2" t="s">
        <v>10</v>
      </c>
      <c r="F50" s="2" t="s">
        <v>17</v>
      </c>
      <c r="G50" s="2" t="s">
        <v>12</v>
      </c>
      <c r="H50" s="2" t="s">
        <v>13</v>
      </c>
      <c r="I50" s="2"/>
      <c r="J50" s="11">
        <v>5262000</v>
      </c>
      <c r="K50" s="11">
        <v>5260045</v>
      </c>
      <c r="L50" s="21">
        <f t="shared" si="0"/>
        <v>0.99962846826301788</v>
      </c>
    </row>
    <row r="51" spans="1:12" x14ac:dyDescent="0.2">
      <c r="A51" s="2" t="s">
        <v>8</v>
      </c>
      <c r="B51" s="2">
        <v>12</v>
      </c>
      <c r="C51" s="2">
        <v>1012013</v>
      </c>
      <c r="D51" s="2" t="s">
        <v>27</v>
      </c>
      <c r="E51" s="2" t="s">
        <v>10</v>
      </c>
      <c r="F51" s="2" t="s">
        <v>17</v>
      </c>
      <c r="G51" s="2" t="s">
        <v>14</v>
      </c>
      <c r="H51" s="2" t="s">
        <v>13</v>
      </c>
      <c r="I51" s="2"/>
      <c r="J51" s="11">
        <v>857000</v>
      </c>
      <c r="K51" s="11">
        <v>855071</v>
      </c>
      <c r="L51" s="21">
        <f t="shared" si="0"/>
        <v>0.99774912485414236</v>
      </c>
    </row>
    <row r="52" spans="1:12" x14ac:dyDescent="0.2">
      <c r="A52" s="2" t="s">
        <v>8</v>
      </c>
      <c r="B52" s="2">
        <v>12</v>
      </c>
      <c r="C52" s="2">
        <v>1012013</v>
      </c>
      <c r="D52" s="2" t="s">
        <v>27</v>
      </c>
      <c r="E52" s="2" t="s">
        <v>10</v>
      </c>
      <c r="F52" s="2" t="s">
        <v>17</v>
      </c>
      <c r="G52" s="2" t="s">
        <v>15</v>
      </c>
      <c r="H52" s="2" t="s">
        <v>13</v>
      </c>
      <c r="I52" s="2"/>
      <c r="J52" s="11">
        <v>1400000</v>
      </c>
      <c r="K52" s="11">
        <v>1399616</v>
      </c>
      <c r="L52" s="21">
        <f t="shared" si="0"/>
        <v>0.99972571428571433</v>
      </c>
    </row>
    <row r="53" spans="1:12" x14ac:dyDescent="0.2">
      <c r="A53" s="2" t="s">
        <v>8</v>
      </c>
      <c r="B53" s="2">
        <v>12</v>
      </c>
      <c r="C53" s="2">
        <v>1012015</v>
      </c>
      <c r="D53" s="2" t="s">
        <v>28</v>
      </c>
      <c r="E53" s="2" t="s">
        <v>10</v>
      </c>
      <c r="F53" s="2" t="s">
        <v>17</v>
      </c>
      <c r="G53" s="2" t="s">
        <v>12</v>
      </c>
      <c r="H53" s="2" t="s">
        <v>13</v>
      </c>
      <c r="I53" s="2"/>
      <c r="J53" s="11">
        <v>9130000</v>
      </c>
      <c r="K53" s="11">
        <v>9130000</v>
      </c>
      <c r="L53" s="21">
        <f t="shared" si="0"/>
        <v>1</v>
      </c>
    </row>
    <row r="54" spans="1:12" x14ac:dyDescent="0.2">
      <c r="A54" s="2" t="s">
        <v>8</v>
      </c>
      <c r="B54" s="2">
        <v>12</v>
      </c>
      <c r="C54" s="2">
        <v>1012015</v>
      </c>
      <c r="D54" s="2" t="s">
        <v>28</v>
      </c>
      <c r="E54" s="2" t="s">
        <v>10</v>
      </c>
      <c r="F54" s="2" t="s">
        <v>17</v>
      </c>
      <c r="G54" s="2" t="s">
        <v>14</v>
      </c>
      <c r="H54" s="2" t="s">
        <v>13</v>
      </c>
      <c r="I54" s="2"/>
      <c r="J54" s="11">
        <v>1450000</v>
      </c>
      <c r="K54" s="11">
        <v>1433878</v>
      </c>
      <c r="L54" s="21">
        <f t="shared" si="0"/>
        <v>0.98888137931034481</v>
      </c>
    </row>
    <row r="55" spans="1:12" x14ac:dyDescent="0.2">
      <c r="A55" s="2" t="s">
        <v>8</v>
      </c>
      <c r="B55" s="2">
        <v>12</v>
      </c>
      <c r="C55" s="2">
        <v>1012015</v>
      </c>
      <c r="D55" s="2" t="s">
        <v>28</v>
      </c>
      <c r="E55" s="2" t="s">
        <v>10</v>
      </c>
      <c r="F55" s="2" t="s">
        <v>17</v>
      </c>
      <c r="G55" s="2" t="s">
        <v>15</v>
      </c>
      <c r="H55" s="2" t="s">
        <v>13</v>
      </c>
      <c r="I55" s="2"/>
      <c r="J55" s="11">
        <v>5100000</v>
      </c>
      <c r="K55" s="11">
        <v>5028227</v>
      </c>
      <c r="L55" s="21">
        <f t="shared" si="0"/>
        <v>0.985926862745098</v>
      </c>
    </row>
    <row r="56" spans="1:12" x14ac:dyDescent="0.2">
      <c r="A56" s="2" t="s">
        <v>8</v>
      </c>
      <c r="B56" s="2">
        <v>12</v>
      </c>
      <c r="C56" s="2">
        <v>1012015</v>
      </c>
      <c r="D56" s="2" t="s">
        <v>28</v>
      </c>
      <c r="E56" s="2" t="s">
        <v>10</v>
      </c>
      <c r="F56" s="2" t="s">
        <v>17</v>
      </c>
      <c r="G56" s="2" t="s">
        <v>19</v>
      </c>
      <c r="H56" s="2" t="s">
        <v>13</v>
      </c>
      <c r="I56" s="2"/>
      <c r="J56" s="11">
        <v>1700000</v>
      </c>
      <c r="K56" s="11">
        <v>1699407</v>
      </c>
      <c r="L56" s="21">
        <f t="shared" si="0"/>
        <v>0.99965117647058821</v>
      </c>
    </row>
    <row r="57" spans="1:12" x14ac:dyDescent="0.2">
      <c r="A57" s="2" t="s">
        <v>8</v>
      </c>
      <c r="B57" s="2">
        <v>12</v>
      </c>
      <c r="C57" s="2">
        <v>1012015</v>
      </c>
      <c r="D57" s="2" t="s">
        <v>28</v>
      </c>
      <c r="E57" s="2" t="s">
        <v>10</v>
      </c>
      <c r="F57" s="2" t="s">
        <v>17</v>
      </c>
      <c r="G57" s="2" t="s">
        <v>21</v>
      </c>
      <c r="H57" s="2" t="s">
        <v>13</v>
      </c>
      <c r="I57" s="2"/>
      <c r="J57" s="11">
        <v>100000</v>
      </c>
      <c r="K57" s="11">
        <v>95495</v>
      </c>
      <c r="L57" s="21">
        <f t="shared" si="0"/>
        <v>0.95494999999999997</v>
      </c>
    </row>
    <row r="58" spans="1:12" x14ac:dyDescent="0.2">
      <c r="A58" s="2" t="s">
        <v>8</v>
      </c>
      <c r="B58" s="2">
        <v>12</v>
      </c>
      <c r="C58" s="2">
        <v>1012015</v>
      </c>
      <c r="D58" s="2" t="s">
        <v>28</v>
      </c>
      <c r="E58" s="2" t="s">
        <v>10</v>
      </c>
      <c r="F58" s="2" t="s">
        <v>17</v>
      </c>
      <c r="G58" s="2" t="s">
        <v>72</v>
      </c>
      <c r="H58" s="2" t="s">
        <v>13</v>
      </c>
      <c r="I58" s="2"/>
      <c r="J58" s="11">
        <v>114000</v>
      </c>
      <c r="K58" s="11">
        <v>114000</v>
      </c>
      <c r="L58" s="21">
        <f t="shared" si="0"/>
        <v>1</v>
      </c>
    </row>
    <row r="59" spans="1:12" x14ac:dyDescent="0.2">
      <c r="A59" s="2" t="s">
        <v>8</v>
      </c>
      <c r="B59" s="2">
        <v>12</v>
      </c>
      <c r="C59" s="2" t="s">
        <v>29</v>
      </c>
      <c r="D59" s="2" t="s">
        <v>30</v>
      </c>
      <c r="E59" s="2" t="s">
        <v>10</v>
      </c>
      <c r="F59" s="2" t="s">
        <v>17</v>
      </c>
      <c r="G59" s="2" t="s">
        <v>12</v>
      </c>
      <c r="H59" s="2" t="s">
        <v>13</v>
      </c>
      <c r="I59" s="2"/>
      <c r="J59" s="11">
        <v>31094000</v>
      </c>
      <c r="K59" s="11">
        <v>29453495</v>
      </c>
      <c r="L59" s="21">
        <f t="shared" si="0"/>
        <v>0.94724046439827625</v>
      </c>
    </row>
    <row r="60" spans="1:12" x14ac:dyDescent="0.2">
      <c r="A60" s="2" t="s">
        <v>8</v>
      </c>
      <c r="B60" s="2">
        <v>12</v>
      </c>
      <c r="C60" s="2" t="s">
        <v>29</v>
      </c>
      <c r="D60" s="2" t="s">
        <v>30</v>
      </c>
      <c r="E60" s="2" t="s">
        <v>10</v>
      </c>
      <c r="F60" s="2" t="s">
        <v>17</v>
      </c>
      <c r="G60" s="2" t="s">
        <v>14</v>
      </c>
      <c r="H60" s="2" t="s">
        <v>13</v>
      </c>
      <c r="I60" s="2"/>
      <c r="J60" s="11">
        <v>5175000</v>
      </c>
      <c r="K60" s="11">
        <v>4897261</v>
      </c>
      <c r="L60" s="21">
        <f t="shared" si="0"/>
        <v>0.94633062801932366</v>
      </c>
    </row>
    <row r="61" spans="1:12" x14ac:dyDescent="0.2">
      <c r="A61" s="2" t="s">
        <v>8</v>
      </c>
      <c r="B61" s="2">
        <v>12</v>
      </c>
      <c r="C61" s="2" t="s">
        <v>29</v>
      </c>
      <c r="D61" s="2" t="s">
        <v>30</v>
      </c>
      <c r="E61" s="2" t="s">
        <v>10</v>
      </c>
      <c r="F61" s="2" t="s">
        <v>17</v>
      </c>
      <c r="G61" s="2" t="s">
        <v>15</v>
      </c>
      <c r="H61" s="2" t="s">
        <v>13</v>
      </c>
      <c r="I61" s="2"/>
      <c r="J61" s="11">
        <v>5400000</v>
      </c>
      <c r="K61" s="11">
        <v>5347207</v>
      </c>
      <c r="L61" s="21">
        <f t="shared" si="0"/>
        <v>0.99022351851851853</v>
      </c>
    </row>
    <row r="62" spans="1:12" x14ac:dyDescent="0.2">
      <c r="A62" s="2" t="s">
        <v>8</v>
      </c>
      <c r="B62" s="2">
        <v>12</v>
      </c>
      <c r="C62" s="2" t="s">
        <v>29</v>
      </c>
      <c r="D62" s="2" t="s">
        <v>30</v>
      </c>
      <c r="E62" s="2" t="s">
        <v>18</v>
      </c>
      <c r="F62" s="2" t="s">
        <v>17</v>
      </c>
      <c r="G62" s="2" t="s">
        <v>15</v>
      </c>
      <c r="H62" s="2" t="s">
        <v>13</v>
      </c>
      <c r="I62" s="2"/>
      <c r="J62" s="11">
        <v>400000</v>
      </c>
      <c r="K62" s="11">
        <v>265211</v>
      </c>
      <c r="L62" s="21">
        <f t="shared" si="0"/>
        <v>0.66302749999999999</v>
      </c>
    </row>
    <row r="63" spans="1:12" x14ac:dyDescent="0.2">
      <c r="A63" s="2" t="s">
        <v>8</v>
      </c>
      <c r="B63" s="2">
        <v>12</v>
      </c>
      <c r="C63" s="2" t="s">
        <v>29</v>
      </c>
      <c r="D63" s="2" t="s">
        <v>30</v>
      </c>
      <c r="E63" s="2" t="s">
        <v>10</v>
      </c>
      <c r="F63" s="2" t="s">
        <v>17</v>
      </c>
      <c r="G63" s="2" t="s">
        <v>19</v>
      </c>
      <c r="H63" s="2" t="s">
        <v>13</v>
      </c>
      <c r="I63" s="2"/>
      <c r="J63" s="11">
        <v>2000000</v>
      </c>
      <c r="K63" s="11">
        <v>1915416</v>
      </c>
      <c r="L63" s="21">
        <f t="shared" si="0"/>
        <v>0.957708</v>
      </c>
    </row>
    <row r="64" spans="1:12" x14ac:dyDescent="0.2">
      <c r="A64" s="2" t="s">
        <v>8</v>
      </c>
      <c r="B64" s="2">
        <v>12</v>
      </c>
      <c r="C64" s="2" t="s">
        <v>29</v>
      </c>
      <c r="D64" s="2" t="s">
        <v>30</v>
      </c>
      <c r="E64" s="2" t="s">
        <v>10</v>
      </c>
      <c r="F64" s="2" t="s">
        <v>17</v>
      </c>
      <c r="G64" s="2" t="s">
        <v>72</v>
      </c>
      <c r="H64" s="2" t="s">
        <v>13</v>
      </c>
      <c r="I64" s="2"/>
      <c r="J64" s="11">
        <v>137000</v>
      </c>
      <c r="K64" s="11">
        <v>125450</v>
      </c>
      <c r="L64" s="21">
        <f t="shared" si="0"/>
        <v>0.91569343065693432</v>
      </c>
    </row>
    <row r="65" spans="1:12" x14ac:dyDescent="0.2">
      <c r="A65" s="2" t="s">
        <v>8</v>
      </c>
      <c r="B65" s="2">
        <v>12</v>
      </c>
      <c r="C65" s="1">
        <v>1012001</v>
      </c>
      <c r="D65" s="2" t="s">
        <v>9</v>
      </c>
      <c r="E65" s="2" t="s">
        <v>10</v>
      </c>
      <c r="F65" s="2" t="s">
        <v>17</v>
      </c>
      <c r="G65" s="2" t="s">
        <v>15</v>
      </c>
      <c r="H65" s="2" t="s">
        <v>13</v>
      </c>
      <c r="I65" s="2"/>
      <c r="J65" s="11">
        <v>2005300</v>
      </c>
      <c r="K65" s="11">
        <v>2004489</v>
      </c>
      <c r="L65" s="21">
        <f t="shared" si="0"/>
        <v>0.99959557173490254</v>
      </c>
    </row>
    <row r="66" spans="1:12" x14ac:dyDescent="0.2">
      <c r="A66" s="2" t="s">
        <v>8</v>
      </c>
      <c r="B66" s="2">
        <v>12</v>
      </c>
      <c r="C66" s="1">
        <v>1012001</v>
      </c>
      <c r="D66" s="2" t="s">
        <v>9</v>
      </c>
      <c r="E66" s="2" t="s">
        <v>10</v>
      </c>
      <c r="F66" s="2" t="s">
        <v>17</v>
      </c>
      <c r="G66" s="2" t="s">
        <v>19</v>
      </c>
      <c r="H66" s="2" t="s">
        <v>13</v>
      </c>
      <c r="I66" s="2"/>
      <c r="J66" s="11">
        <v>116830160</v>
      </c>
      <c r="K66" s="11">
        <v>108026487</v>
      </c>
      <c r="L66" s="21">
        <f t="shared" si="0"/>
        <v>0.92464554529412613</v>
      </c>
    </row>
    <row r="67" spans="1:12" x14ac:dyDescent="0.2">
      <c r="A67" s="2" t="s">
        <v>8</v>
      </c>
      <c r="B67" s="2">
        <v>12</v>
      </c>
      <c r="C67" s="1">
        <v>1012001</v>
      </c>
      <c r="D67" s="2" t="s">
        <v>9</v>
      </c>
      <c r="E67" s="2" t="s">
        <v>10</v>
      </c>
      <c r="F67" s="2" t="s">
        <v>17</v>
      </c>
      <c r="G67" s="2" t="s">
        <v>21</v>
      </c>
      <c r="H67" s="2" t="s">
        <v>13</v>
      </c>
      <c r="I67" s="2"/>
      <c r="J67" s="11">
        <v>5947000</v>
      </c>
      <c r="K67" s="11">
        <v>5731560</v>
      </c>
      <c r="L67" s="21">
        <f t="shared" si="0"/>
        <v>0.96377333109130658</v>
      </c>
    </row>
    <row r="68" spans="1:12" x14ac:dyDescent="0.2">
      <c r="A68" s="2" t="s">
        <v>8</v>
      </c>
      <c r="B68" s="2">
        <v>12</v>
      </c>
      <c r="C68" s="1">
        <v>1012001</v>
      </c>
      <c r="D68" s="2" t="s">
        <v>9</v>
      </c>
      <c r="E68" s="2" t="s">
        <v>10</v>
      </c>
      <c r="F68" s="2" t="s">
        <v>17</v>
      </c>
      <c r="G68" s="2" t="s">
        <v>66</v>
      </c>
      <c r="H68" s="2" t="s">
        <v>13</v>
      </c>
      <c r="I68" s="2" t="s">
        <v>67</v>
      </c>
      <c r="J68" s="11">
        <v>213610000</v>
      </c>
      <c r="K68" s="11">
        <v>213118500</v>
      </c>
      <c r="L68" s="21">
        <f t="shared" si="0"/>
        <v>0.99769907775853195</v>
      </c>
    </row>
    <row r="69" spans="1:12" x14ac:dyDescent="0.2">
      <c r="A69" s="2" t="s">
        <v>8</v>
      </c>
      <c r="B69" s="2">
        <v>12</v>
      </c>
      <c r="C69" s="1">
        <v>1012001</v>
      </c>
      <c r="D69" s="2" t="s">
        <v>9</v>
      </c>
      <c r="E69" s="2" t="s">
        <v>10</v>
      </c>
      <c r="F69" s="2" t="s">
        <v>17</v>
      </c>
      <c r="G69" s="2" t="s">
        <v>66</v>
      </c>
      <c r="H69" s="2" t="s">
        <v>13</v>
      </c>
      <c r="I69" s="2" t="s">
        <v>68</v>
      </c>
      <c r="J69" s="11">
        <v>443988000</v>
      </c>
      <c r="K69" s="11">
        <v>443753880</v>
      </c>
      <c r="L69" s="21">
        <f t="shared" ref="L69:L132" si="1">+K69/J69</f>
        <v>0.9994726884510392</v>
      </c>
    </row>
    <row r="70" spans="1:12" x14ac:dyDescent="0.2">
      <c r="A70" s="2" t="s">
        <v>8</v>
      </c>
      <c r="B70" s="2">
        <v>12</v>
      </c>
      <c r="C70" s="1">
        <v>1012001</v>
      </c>
      <c r="D70" s="2" t="s">
        <v>9</v>
      </c>
      <c r="E70" s="2" t="s">
        <v>10</v>
      </c>
      <c r="F70" s="2" t="s">
        <v>17</v>
      </c>
      <c r="G70" s="2" t="s">
        <v>66</v>
      </c>
      <c r="H70" s="2" t="s">
        <v>13</v>
      </c>
      <c r="I70" s="2" t="s">
        <v>83</v>
      </c>
      <c r="J70" s="11">
        <v>446400</v>
      </c>
      <c r="K70" s="11">
        <v>446400</v>
      </c>
      <c r="L70" s="21">
        <f t="shared" si="1"/>
        <v>1</v>
      </c>
    </row>
    <row r="71" spans="1:12" x14ac:dyDescent="0.2">
      <c r="A71" s="2" t="s">
        <v>8</v>
      </c>
      <c r="B71" s="2">
        <v>12</v>
      </c>
      <c r="C71" s="2">
        <v>1012060</v>
      </c>
      <c r="D71" s="2" t="s">
        <v>31</v>
      </c>
      <c r="E71" s="2" t="s">
        <v>10</v>
      </c>
      <c r="F71" s="4" t="s">
        <v>32</v>
      </c>
      <c r="G71" s="2" t="s">
        <v>12</v>
      </c>
      <c r="H71" s="2" t="s">
        <v>13</v>
      </c>
      <c r="I71" s="2"/>
      <c r="J71" s="11">
        <v>33661098</v>
      </c>
      <c r="K71" s="11">
        <v>33048052</v>
      </c>
      <c r="L71" s="21">
        <f t="shared" si="1"/>
        <v>0.98178770044874952</v>
      </c>
    </row>
    <row r="72" spans="1:12" x14ac:dyDescent="0.2">
      <c r="A72" s="2" t="s">
        <v>8</v>
      </c>
      <c r="B72" s="2">
        <v>12</v>
      </c>
      <c r="C72" s="2">
        <v>1012060</v>
      </c>
      <c r="D72" s="2" t="s">
        <v>31</v>
      </c>
      <c r="E72" s="2" t="s">
        <v>10</v>
      </c>
      <c r="F72" s="4" t="s">
        <v>32</v>
      </c>
      <c r="G72" s="2" t="s">
        <v>14</v>
      </c>
      <c r="H72" s="2" t="s">
        <v>13</v>
      </c>
      <c r="I72" s="2"/>
      <c r="J72" s="11">
        <v>5542402</v>
      </c>
      <c r="K72" s="11">
        <v>5505711</v>
      </c>
      <c r="L72" s="21">
        <f t="shared" si="1"/>
        <v>0.99337994609557367</v>
      </c>
    </row>
    <row r="73" spans="1:12" x14ac:dyDescent="0.2">
      <c r="A73" s="2" t="s">
        <v>8</v>
      </c>
      <c r="B73" s="2">
        <v>12</v>
      </c>
      <c r="C73" s="2">
        <v>1012060</v>
      </c>
      <c r="D73" s="2" t="s">
        <v>31</v>
      </c>
      <c r="E73" s="2" t="s">
        <v>10</v>
      </c>
      <c r="F73" s="4" t="s">
        <v>32</v>
      </c>
      <c r="G73" s="4" t="s">
        <v>15</v>
      </c>
      <c r="H73" s="2" t="s">
        <v>13</v>
      </c>
      <c r="I73" s="2"/>
      <c r="J73" s="11">
        <v>14650000</v>
      </c>
      <c r="K73" s="11">
        <v>14649698</v>
      </c>
      <c r="L73" s="21">
        <f t="shared" si="1"/>
        <v>0.99997938566552902</v>
      </c>
    </row>
    <row r="74" spans="1:12" x14ac:dyDescent="0.2">
      <c r="A74" s="2" t="s">
        <v>8</v>
      </c>
      <c r="B74" s="2">
        <v>12</v>
      </c>
      <c r="C74" s="2">
        <v>1012060</v>
      </c>
      <c r="D74" s="2" t="s">
        <v>31</v>
      </c>
      <c r="E74" s="2" t="s">
        <v>10</v>
      </c>
      <c r="F74" s="4" t="s">
        <v>32</v>
      </c>
      <c r="G74" s="4" t="s">
        <v>21</v>
      </c>
      <c r="H74" s="2" t="s">
        <v>13</v>
      </c>
      <c r="I74" s="2"/>
      <c r="J74" s="11">
        <v>53500</v>
      </c>
      <c r="K74" s="11">
        <v>53426</v>
      </c>
      <c r="L74" s="21">
        <f t="shared" si="1"/>
        <v>0.99861682242990657</v>
      </c>
    </row>
    <row r="75" spans="1:12" x14ac:dyDescent="0.2">
      <c r="A75" s="2" t="s">
        <v>8</v>
      </c>
      <c r="B75" s="2">
        <v>12</v>
      </c>
      <c r="C75" s="2">
        <v>1012060</v>
      </c>
      <c r="D75" s="2" t="s">
        <v>31</v>
      </c>
      <c r="E75" s="2" t="s">
        <v>10</v>
      </c>
      <c r="F75" s="4" t="s">
        <v>32</v>
      </c>
      <c r="G75" s="4" t="s">
        <v>72</v>
      </c>
      <c r="H75" s="2" t="s">
        <v>13</v>
      </c>
      <c r="I75" s="2"/>
      <c r="J75" s="11">
        <v>175965</v>
      </c>
      <c r="K75" s="11">
        <v>175965</v>
      </c>
      <c r="L75" s="21">
        <f t="shared" si="1"/>
        <v>1</v>
      </c>
    </row>
    <row r="76" spans="1:12" x14ac:dyDescent="0.2">
      <c r="A76" s="2" t="s">
        <v>8</v>
      </c>
      <c r="B76" s="2">
        <v>12</v>
      </c>
      <c r="C76" s="2">
        <v>1012060</v>
      </c>
      <c r="D76" s="2" t="s">
        <v>31</v>
      </c>
      <c r="E76" s="2" t="s">
        <v>10</v>
      </c>
      <c r="F76" s="4" t="s">
        <v>32</v>
      </c>
      <c r="G76" s="4" t="s">
        <v>66</v>
      </c>
      <c r="H76" s="2" t="s">
        <v>13</v>
      </c>
      <c r="I76" s="1" t="s">
        <v>75</v>
      </c>
      <c r="J76" s="11">
        <v>4980001</v>
      </c>
      <c r="K76" s="11">
        <v>4979877</v>
      </c>
      <c r="L76" s="21">
        <f t="shared" si="1"/>
        <v>0.99997510040660631</v>
      </c>
    </row>
    <row r="77" spans="1:12" x14ac:dyDescent="0.2">
      <c r="A77" s="2" t="s">
        <v>8</v>
      </c>
      <c r="B77" s="2">
        <v>12</v>
      </c>
      <c r="C77" s="2">
        <v>1012060</v>
      </c>
      <c r="D77" s="2" t="s">
        <v>31</v>
      </c>
      <c r="E77" s="2" t="s">
        <v>10</v>
      </c>
      <c r="F77" s="4" t="s">
        <v>32</v>
      </c>
      <c r="G77" s="4" t="s">
        <v>66</v>
      </c>
      <c r="H77" s="2" t="s">
        <v>13</v>
      </c>
      <c r="I77" s="1" t="s">
        <v>76</v>
      </c>
      <c r="J77" s="11">
        <v>5994059</v>
      </c>
      <c r="K77" s="11">
        <v>5990824</v>
      </c>
      <c r="L77" s="21">
        <f t="shared" si="1"/>
        <v>0.99946029893933308</v>
      </c>
    </row>
    <row r="78" spans="1:12" x14ac:dyDescent="0.2">
      <c r="A78" s="2" t="s">
        <v>8</v>
      </c>
      <c r="B78" s="2">
        <v>12</v>
      </c>
      <c r="C78" s="2">
        <v>1012060</v>
      </c>
      <c r="D78" s="2" t="s">
        <v>31</v>
      </c>
      <c r="E78" s="2" t="s">
        <v>10</v>
      </c>
      <c r="F78" s="4" t="s">
        <v>32</v>
      </c>
      <c r="G78" s="4" t="s">
        <v>66</v>
      </c>
      <c r="H78" s="2" t="s">
        <v>13</v>
      </c>
      <c r="I78" s="1" t="s">
        <v>77</v>
      </c>
      <c r="J78" s="11">
        <v>1484344</v>
      </c>
      <c r="K78" s="11">
        <v>1484309</v>
      </c>
      <c r="L78" s="21">
        <f t="shared" si="1"/>
        <v>0.99997642056019365</v>
      </c>
    </row>
    <row r="79" spans="1:12" x14ac:dyDescent="0.2">
      <c r="A79" s="2" t="s">
        <v>8</v>
      </c>
      <c r="B79" s="2">
        <v>12</v>
      </c>
      <c r="C79" s="2">
        <v>1012060</v>
      </c>
      <c r="D79" s="2" t="s">
        <v>31</v>
      </c>
      <c r="E79" s="2" t="s">
        <v>10</v>
      </c>
      <c r="F79" s="4" t="s">
        <v>32</v>
      </c>
      <c r="G79" s="4" t="s">
        <v>66</v>
      </c>
      <c r="H79" s="2" t="s">
        <v>13</v>
      </c>
      <c r="I79" s="1" t="s">
        <v>78</v>
      </c>
      <c r="J79" s="11">
        <v>24126651</v>
      </c>
      <c r="K79" s="11">
        <v>24113635</v>
      </c>
      <c r="L79" s="21">
        <f t="shared" si="1"/>
        <v>0.99946051360381516</v>
      </c>
    </row>
    <row r="80" spans="1:12" x14ac:dyDescent="0.2">
      <c r="A80" s="2" t="s">
        <v>8</v>
      </c>
      <c r="B80" s="2">
        <v>12</v>
      </c>
      <c r="C80" s="2">
        <v>1012060</v>
      </c>
      <c r="D80" s="2" t="s">
        <v>31</v>
      </c>
      <c r="E80" s="2" t="s">
        <v>10</v>
      </c>
      <c r="F80" s="4" t="s">
        <v>32</v>
      </c>
      <c r="G80" s="4" t="s">
        <v>66</v>
      </c>
      <c r="H80" s="2" t="s">
        <v>13</v>
      </c>
      <c r="I80" s="1" t="s">
        <v>79</v>
      </c>
      <c r="J80" s="11">
        <v>19199331</v>
      </c>
      <c r="K80" s="11">
        <v>19194739</v>
      </c>
      <c r="L80" s="21">
        <f t="shared" si="1"/>
        <v>0.99976082499957941</v>
      </c>
    </row>
    <row r="81" spans="1:12" x14ac:dyDescent="0.2">
      <c r="A81" s="2" t="s">
        <v>8</v>
      </c>
      <c r="B81" s="2">
        <v>12</v>
      </c>
      <c r="C81" s="2">
        <v>1012060</v>
      </c>
      <c r="D81" s="2" t="s">
        <v>31</v>
      </c>
      <c r="E81" s="2" t="s">
        <v>10</v>
      </c>
      <c r="F81" s="4" t="s">
        <v>32</v>
      </c>
      <c r="G81" s="4" t="s">
        <v>66</v>
      </c>
      <c r="H81" s="2" t="s">
        <v>13</v>
      </c>
      <c r="I81" s="1" t="s">
        <v>80</v>
      </c>
      <c r="J81" s="11">
        <v>33240648</v>
      </c>
      <c r="K81" s="11">
        <v>33240595</v>
      </c>
      <c r="L81" s="21">
        <f t="shared" si="1"/>
        <v>0.99999840556658226</v>
      </c>
    </row>
    <row r="82" spans="1:12" x14ac:dyDescent="0.2">
      <c r="A82" s="2" t="s">
        <v>8</v>
      </c>
      <c r="B82" s="2">
        <v>12</v>
      </c>
      <c r="C82" s="2">
        <v>1012060</v>
      </c>
      <c r="D82" s="2" t="s">
        <v>31</v>
      </c>
      <c r="E82" s="2" t="s">
        <v>10</v>
      </c>
      <c r="F82" s="4" t="s">
        <v>32</v>
      </c>
      <c r="G82" s="4" t="s">
        <v>66</v>
      </c>
      <c r="H82" s="2" t="s">
        <v>13</v>
      </c>
      <c r="I82" s="1" t="s">
        <v>81</v>
      </c>
      <c r="J82" s="11">
        <v>10113149</v>
      </c>
      <c r="K82" s="11">
        <v>10045540</v>
      </c>
      <c r="L82" s="21">
        <f t="shared" si="1"/>
        <v>0.99331474301426781</v>
      </c>
    </row>
    <row r="83" spans="1:12" x14ac:dyDescent="0.2">
      <c r="A83" s="2" t="s">
        <v>8</v>
      </c>
      <c r="B83" s="2">
        <v>12</v>
      </c>
      <c r="C83" s="2">
        <v>1012060</v>
      </c>
      <c r="D83" s="2" t="s">
        <v>31</v>
      </c>
      <c r="E83" s="2" t="s">
        <v>10</v>
      </c>
      <c r="F83" s="4" t="s">
        <v>32</v>
      </c>
      <c r="G83" s="4" t="s">
        <v>66</v>
      </c>
      <c r="H83" s="2" t="s">
        <v>13</v>
      </c>
      <c r="I83" s="1" t="s">
        <v>82</v>
      </c>
      <c r="J83" s="11">
        <v>24120001</v>
      </c>
      <c r="K83" s="11">
        <v>23987722</v>
      </c>
      <c r="L83" s="21">
        <f t="shared" si="1"/>
        <v>0.99451579624727215</v>
      </c>
    </row>
    <row r="84" spans="1:12" x14ac:dyDescent="0.2">
      <c r="A84" s="2" t="s">
        <v>8</v>
      </c>
      <c r="B84" s="2">
        <v>12</v>
      </c>
      <c r="C84" s="2">
        <v>1012060</v>
      </c>
      <c r="D84" s="2" t="s">
        <v>31</v>
      </c>
      <c r="E84" s="2" t="s">
        <v>10</v>
      </c>
      <c r="F84" s="4" t="s">
        <v>32</v>
      </c>
      <c r="G84" s="4" t="s">
        <v>66</v>
      </c>
      <c r="H84" s="2" t="s">
        <v>13</v>
      </c>
      <c r="I84" s="1" t="s">
        <v>87</v>
      </c>
      <c r="J84" s="11">
        <v>2356248</v>
      </c>
      <c r="K84" s="11">
        <v>2356243</v>
      </c>
      <c r="L84" s="21">
        <f t="shared" si="1"/>
        <v>0.99999787798228368</v>
      </c>
    </row>
    <row r="85" spans="1:12" x14ac:dyDescent="0.2">
      <c r="A85" s="2" t="s">
        <v>8</v>
      </c>
      <c r="B85" s="2">
        <v>12</v>
      </c>
      <c r="C85" s="2">
        <v>1012002</v>
      </c>
      <c r="D85" s="2" t="s">
        <v>33</v>
      </c>
      <c r="E85" s="2" t="s">
        <v>10</v>
      </c>
      <c r="F85" s="4" t="s">
        <v>32</v>
      </c>
      <c r="G85" s="2" t="s">
        <v>12</v>
      </c>
      <c r="H85" s="2" t="s">
        <v>34</v>
      </c>
      <c r="I85" s="2"/>
      <c r="J85" s="11">
        <v>13559923</v>
      </c>
      <c r="K85" s="11">
        <v>13382052</v>
      </c>
      <c r="L85" s="21">
        <f t="shared" si="1"/>
        <v>0.9868825951297806</v>
      </c>
    </row>
    <row r="86" spans="1:12" x14ac:dyDescent="0.2">
      <c r="A86" s="2" t="s">
        <v>8</v>
      </c>
      <c r="B86" s="2">
        <v>12</v>
      </c>
      <c r="C86" s="2">
        <v>1012002</v>
      </c>
      <c r="D86" s="2" t="s">
        <v>33</v>
      </c>
      <c r="E86" s="2" t="s">
        <v>10</v>
      </c>
      <c r="F86" s="4" t="s">
        <v>32</v>
      </c>
      <c r="G86" s="2" t="s">
        <v>14</v>
      </c>
      <c r="H86" s="2" t="s">
        <v>34</v>
      </c>
      <c r="I86" s="2"/>
      <c r="J86" s="11">
        <v>2272000</v>
      </c>
      <c r="K86" s="11">
        <v>2234839</v>
      </c>
      <c r="L86" s="21">
        <f t="shared" si="1"/>
        <v>0.98364392605633799</v>
      </c>
    </row>
    <row r="87" spans="1:12" x14ac:dyDescent="0.2">
      <c r="A87" s="2" t="s">
        <v>8</v>
      </c>
      <c r="B87" s="2">
        <v>12</v>
      </c>
      <c r="C87" s="2">
        <v>1012002</v>
      </c>
      <c r="D87" s="2" t="s">
        <v>33</v>
      </c>
      <c r="E87" s="2" t="s">
        <v>10</v>
      </c>
      <c r="F87" s="4" t="s">
        <v>32</v>
      </c>
      <c r="G87" s="4" t="s">
        <v>15</v>
      </c>
      <c r="H87" s="2" t="s">
        <v>34</v>
      </c>
      <c r="I87" s="2"/>
      <c r="J87" s="11">
        <v>4686634</v>
      </c>
      <c r="K87" s="11">
        <v>4514515</v>
      </c>
      <c r="L87" s="21">
        <f t="shared" si="1"/>
        <v>0.96327449508538543</v>
      </c>
    </row>
    <row r="88" spans="1:12" x14ac:dyDescent="0.2">
      <c r="A88" s="2" t="s">
        <v>8</v>
      </c>
      <c r="B88" s="2">
        <v>12</v>
      </c>
      <c r="C88" s="2">
        <v>1012002</v>
      </c>
      <c r="D88" s="2" t="s">
        <v>33</v>
      </c>
      <c r="E88" s="2" t="s">
        <v>18</v>
      </c>
      <c r="F88" s="4" t="s">
        <v>32</v>
      </c>
      <c r="G88" s="4" t="s">
        <v>15</v>
      </c>
      <c r="H88" s="2" t="s">
        <v>34</v>
      </c>
      <c r="I88" s="2"/>
      <c r="J88" s="11">
        <v>400000</v>
      </c>
      <c r="K88" s="11">
        <v>396256</v>
      </c>
      <c r="L88" s="21">
        <f t="shared" si="1"/>
        <v>0.99063999999999997</v>
      </c>
    </row>
    <row r="89" spans="1:12" x14ac:dyDescent="0.2">
      <c r="A89" s="2" t="s">
        <v>8</v>
      </c>
      <c r="B89" s="2">
        <v>12</v>
      </c>
      <c r="C89" s="2">
        <v>1012002</v>
      </c>
      <c r="D89" s="2" t="s">
        <v>33</v>
      </c>
      <c r="E89" s="2" t="s">
        <v>10</v>
      </c>
      <c r="F89" s="4" t="s">
        <v>32</v>
      </c>
      <c r="G89" s="4" t="s">
        <v>72</v>
      </c>
      <c r="H89" s="2" t="s">
        <v>34</v>
      </c>
      <c r="I89" s="2"/>
      <c r="J89" s="11">
        <v>86170</v>
      </c>
      <c r="K89" s="11">
        <v>77554</v>
      </c>
      <c r="L89" s="21">
        <f t="shared" si="1"/>
        <v>0.90001160496692589</v>
      </c>
    </row>
    <row r="90" spans="1:12" x14ac:dyDescent="0.2">
      <c r="A90" s="2" t="s">
        <v>8</v>
      </c>
      <c r="B90" s="2">
        <v>12</v>
      </c>
      <c r="C90" s="2">
        <v>1012003</v>
      </c>
      <c r="D90" s="2" t="s">
        <v>35</v>
      </c>
      <c r="E90" s="2" t="s">
        <v>10</v>
      </c>
      <c r="F90" s="4" t="s">
        <v>32</v>
      </c>
      <c r="G90" s="2" t="s">
        <v>12</v>
      </c>
      <c r="H90" s="2" t="s">
        <v>36</v>
      </c>
      <c r="I90" s="2"/>
      <c r="J90" s="11">
        <v>23128685</v>
      </c>
      <c r="K90" s="11">
        <v>22447590</v>
      </c>
      <c r="L90" s="21">
        <f t="shared" si="1"/>
        <v>0.97055193583206312</v>
      </c>
    </row>
    <row r="91" spans="1:12" x14ac:dyDescent="0.2">
      <c r="A91" s="2" t="s">
        <v>8</v>
      </c>
      <c r="B91" s="2">
        <v>12</v>
      </c>
      <c r="C91" s="2">
        <v>1012003</v>
      </c>
      <c r="D91" s="2" t="s">
        <v>35</v>
      </c>
      <c r="E91" s="2" t="s">
        <v>10</v>
      </c>
      <c r="F91" s="4" t="s">
        <v>32</v>
      </c>
      <c r="G91" s="2" t="s">
        <v>14</v>
      </c>
      <c r="H91" s="2" t="s">
        <v>36</v>
      </c>
      <c r="I91" s="2"/>
      <c r="J91" s="11">
        <v>3862000</v>
      </c>
      <c r="K91" s="11">
        <v>3743432</v>
      </c>
      <c r="L91" s="21">
        <f t="shared" si="1"/>
        <v>0.96929880890730191</v>
      </c>
    </row>
    <row r="92" spans="1:12" x14ac:dyDescent="0.2">
      <c r="A92" s="2" t="s">
        <v>8</v>
      </c>
      <c r="B92" s="2">
        <v>12</v>
      </c>
      <c r="C92" s="2">
        <v>1012003</v>
      </c>
      <c r="D92" s="2" t="s">
        <v>35</v>
      </c>
      <c r="E92" s="2" t="s">
        <v>10</v>
      </c>
      <c r="F92" s="4" t="s">
        <v>32</v>
      </c>
      <c r="G92" s="4" t="s">
        <v>15</v>
      </c>
      <c r="H92" s="2" t="s">
        <v>36</v>
      </c>
      <c r="I92" s="2"/>
      <c r="J92" s="11">
        <v>8115000</v>
      </c>
      <c r="K92" s="11">
        <v>8106996</v>
      </c>
      <c r="L92" s="21">
        <f t="shared" si="1"/>
        <v>0.99901367837338262</v>
      </c>
    </row>
    <row r="93" spans="1:12" x14ac:dyDescent="0.2">
      <c r="A93" s="2" t="s">
        <v>8</v>
      </c>
      <c r="B93" s="2">
        <v>12</v>
      </c>
      <c r="C93" s="2">
        <v>1012003</v>
      </c>
      <c r="D93" s="2" t="s">
        <v>35</v>
      </c>
      <c r="E93" s="2" t="s">
        <v>18</v>
      </c>
      <c r="F93" s="4" t="s">
        <v>32</v>
      </c>
      <c r="G93" s="4" t="s">
        <v>15</v>
      </c>
      <c r="H93" s="2" t="s">
        <v>36</v>
      </c>
      <c r="I93" s="2"/>
      <c r="J93" s="11">
        <v>800000</v>
      </c>
      <c r="K93" s="11">
        <v>799968</v>
      </c>
      <c r="L93" s="21">
        <f t="shared" si="1"/>
        <v>0.99995999999999996</v>
      </c>
    </row>
    <row r="94" spans="1:12" x14ac:dyDescent="0.2">
      <c r="A94" s="2" t="s">
        <v>8</v>
      </c>
      <c r="B94" s="2">
        <v>12</v>
      </c>
      <c r="C94" s="2">
        <v>1012003</v>
      </c>
      <c r="D94" s="2" t="s">
        <v>35</v>
      </c>
      <c r="E94" s="2" t="s">
        <v>10</v>
      </c>
      <c r="F94" s="4" t="s">
        <v>32</v>
      </c>
      <c r="G94" s="4" t="s">
        <v>72</v>
      </c>
      <c r="H94" s="2" t="s">
        <v>36</v>
      </c>
      <c r="I94" s="2"/>
      <c r="J94" s="11">
        <v>205000</v>
      </c>
      <c r="K94" s="11">
        <v>146000</v>
      </c>
      <c r="L94" s="21">
        <f t="shared" si="1"/>
        <v>0.71219512195121948</v>
      </c>
    </row>
    <row r="95" spans="1:12" x14ac:dyDescent="0.2">
      <c r="A95" s="2" t="s">
        <v>8</v>
      </c>
      <c r="B95" s="2">
        <v>12</v>
      </c>
      <c r="C95" s="2">
        <v>1012003</v>
      </c>
      <c r="D95" s="2" t="s">
        <v>35</v>
      </c>
      <c r="E95" s="2" t="s">
        <v>10</v>
      </c>
      <c r="F95" s="4" t="s">
        <v>32</v>
      </c>
      <c r="G95" s="4" t="s">
        <v>66</v>
      </c>
      <c r="H95" s="2" t="s">
        <v>36</v>
      </c>
      <c r="I95" s="2" t="s">
        <v>84</v>
      </c>
      <c r="J95" s="11">
        <v>222385</v>
      </c>
      <c r="K95" s="11">
        <v>148800</v>
      </c>
      <c r="L95" s="21">
        <f t="shared" si="1"/>
        <v>0.6691098770150864</v>
      </c>
    </row>
    <row r="96" spans="1:12" x14ac:dyDescent="0.2">
      <c r="A96" s="2" t="s">
        <v>8</v>
      </c>
      <c r="B96" s="2">
        <v>12</v>
      </c>
      <c r="C96" s="2">
        <v>1012004</v>
      </c>
      <c r="D96" s="2" t="s">
        <v>37</v>
      </c>
      <c r="E96" s="2" t="s">
        <v>10</v>
      </c>
      <c r="F96" s="4" t="s">
        <v>32</v>
      </c>
      <c r="G96" s="2" t="s">
        <v>12</v>
      </c>
      <c r="H96" s="2" t="s">
        <v>38</v>
      </c>
      <c r="I96" s="2"/>
      <c r="J96" s="11">
        <v>17534982</v>
      </c>
      <c r="K96" s="11">
        <v>17521507</v>
      </c>
      <c r="L96" s="21">
        <f t="shared" si="1"/>
        <v>0.99923153613730542</v>
      </c>
    </row>
    <row r="97" spans="1:12" x14ac:dyDescent="0.2">
      <c r="A97" s="2" t="s">
        <v>8</v>
      </c>
      <c r="B97" s="2">
        <v>12</v>
      </c>
      <c r="C97" s="2">
        <v>1012004</v>
      </c>
      <c r="D97" s="2" t="s">
        <v>37</v>
      </c>
      <c r="E97" s="2" t="s">
        <v>10</v>
      </c>
      <c r="F97" s="4" t="s">
        <v>32</v>
      </c>
      <c r="G97" s="2" t="s">
        <v>14</v>
      </c>
      <c r="H97" s="2" t="s">
        <v>38</v>
      </c>
      <c r="I97" s="2"/>
      <c r="J97" s="11">
        <v>2980000</v>
      </c>
      <c r="K97" s="11">
        <v>2926079</v>
      </c>
      <c r="L97" s="21">
        <f t="shared" si="1"/>
        <v>0.98190570469798655</v>
      </c>
    </row>
    <row r="98" spans="1:12" x14ac:dyDescent="0.2">
      <c r="A98" s="2" t="s">
        <v>8</v>
      </c>
      <c r="B98" s="2">
        <v>12</v>
      </c>
      <c r="C98" s="2">
        <v>1012004</v>
      </c>
      <c r="D98" s="2" t="s">
        <v>37</v>
      </c>
      <c r="E98" s="2" t="s">
        <v>10</v>
      </c>
      <c r="F98" s="4" t="s">
        <v>32</v>
      </c>
      <c r="G98" s="4" t="s">
        <v>15</v>
      </c>
      <c r="H98" s="2" t="s">
        <v>38</v>
      </c>
      <c r="I98" s="2"/>
      <c r="J98" s="11">
        <v>8050000</v>
      </c>
      <c r="K98" s="11">
        <v>7939246</v>
      </c>
      <c r="L98" s="21">
        <f t="shared" si="1"/>
        <v>0.98624173913043478</v>
      </c>
    </row>
    <row r="99" spans="1:12" x14ac:dyDescent="0.2">
      <c r="A99" s="2" t="s">
        <v>8</v>
      </c>
      <c r="B99" s="2">
        <v>12</v>
      </c>
      <c r="C99" s="2">
        <v>1012004</v>
      </c>
      <c r="D99" s="2" t="s">
        <v>37</v>
      </c>
      <c r="E99" s="2" t="s">
        <v>18</v>
      </c>
      <c r="F99" s="4" t="s">
        <v>32</v>
      </c>
      <c r="G99" s="4" t="s">
        <v>15</v>
      </c>
      <c r="H99" s="2" t="s">
        <v>38</v>
      </c>
      <c r="I99" s="2"/>
      <c r="J99" s="11">
        <v>1000000</v>
      </c>
      <c r="K99" s="11">
        <v>940227</v>
      </c>
      <c r="L99" s="21">
        <f t="shared" si="1"/>
        <v>0.94022700000000003</v>
      </c>
    </row>
    <row r="100" spans="1:12" x14ac:dyDescent="0.2">
      <c r="A100" s="2" t="s">
        <v>8</v>
      </c>
      <c r="B100" s="2">
        <v>12</v>
      </c>
      <c r="C100" s="2">
        <v>1012004</v>
      </c>
      <c r="D100" s="2" t="s">
        <v>37</v>
      </c>
      <c r="E100" s="2" t="s">
        <v>10</v>
      </c>
      <c r="F100" s="4" t="s">
        <v>32</v>
      </c>
      <c r="G100" s="4" t="s">
        <v>66</v>
      </c>
      <c r="H100" s="2" t="s">
        <v>38</v>
      </c>
      <c r="I100" s="2" t="s">
        <v>84</v>
      </c>
      <c r="J100" s="11">
        <v>17010</v>
      </c>
      <c r="K100" s="11">
        <v>16800</v>
      </c>
      <c r="L100" s="21">
        <f t="shared" si="1"/>
        <v>0.98765432098765427</v>
      </c>
    </row>
    <row r="101" spans="1:12" x14ac:dyDescent="0.2">
      <c r="A101" s="2" t="s">
        <v>8</v>
      </c>
      <c r="B101" s="2">
        <v>12</v>
      </c>
      <c r="C101" s="2">
        <v>1012005</v>
      </c>
      <c r="D101" s="2" t="s">
        <v>39</v>
      </c>
      <c r="E101" s="2" t="s">
        <v>10</v>
      </c>
      <c r="F101" s="4" t="s">
        <v>32</v>
      </c>
      <c r="G101" s="2" t="s">
        <v>12</v>
      </c>
      <c r="H101" s="2" t="s">
        <v>40</v>
      </c>
      <c r="I101" s="2"/>
      <c r="J101" s="11">
        <v>13494994</v>
      </c>
      <c r="K101" s="11">
        <v>12975249</v>
      </c>
      <c r="L101" s="21">
        <f t="shared" si="1"/>
        <v>0.9614860888415363</v>
      </c>
    </row>
    <row r="102" spans="1:12" x14ac:dyDescent="0.2">
      <c r="A102" s="2" t="s">
        <v>8</v>
      </c>
      <c r="B102" s="2">
        <v>12</v>
      </c>
      <c r="C102" s="2">
        <v>1012005</v>
      </c>
      <c r="D102" s="2" t="s">
        <v>39</v>
      </c>
      <c r="E102" s="2" t="s">
        <v>10</v>
      </c>
      <c r="F102" s="4" t="s">
        <v>32</v>
      </c>
      <c r="G102" s="2" t="s">
        <v>14</v>
      </c>
      <c r="H102" s="2" t="s">
        <v>40</v>
      </c>
      <c r="I102" s="2"/>
      <c r="J102" s="11">
        <v>2220000</v>
      </c>
      <c r="K102" s="11">
        <v>2171278</v>
      </c>
      <c r="L102" s="21">
        <f t="shared" si="1"/>
        <v>0.97805315315315311</v>
      </c>
    </row>
    <row r="103" spans="1:12" x14ac:dyDescent="0.2">
      <c r="A103" s="2" t="s">
        <v>8</v>
      </c>
      <c r="B103" s="2">
        <v>12</v>
      </c>
      <c r="C103" s="2">
        <v>1012005</v>
      </c>
      <c r="D103" s="2" t="s">
        <v>39</v>
      </c>
      <c r="E103" s="2" t="s">
        <v>10</v>
      </c>
      <c r="F103" s="4" t="s">
        <v>32</v>
      </c>
      <c r="G103" s="4" t="s">
        <v>15</v>
      </c>
      <c r="H103" s="2" t="s">
        <v>40</v>
      </c>
      <c r="I103" s="2"/>
      <c r="J103" s="11">
        <v>3500000</v>
      </c>
      <c r="K103" s="11">
        <v>3392768</v>
      </c>
      <c r="L103" s="21">
        <f t="shared" si="1"/>
        <v>0.96936228571428573</v>
      </c>
    </row>
    <row r="104" spans="1:12" x14ac:dyDescent="0.2">
      <c r="A104" s="2" t="s">
        <v>8</v>
      </c>
      <c r="B104" s="2">
        <v>12</v>
      </c>
      <c r="C104" s="2">
        <v>1012005</v>
      </c>
      <c r="D104" s="2" t="s">
        <v>39</v>
      </c>
      <c r="E104" s="2" t="s">
        <v>10</v>
      </c>
      <c r="F104" s="4" t="s">
        <v>32</v>
      </c>
      <c r="G104" s="4" t="s">
        <v>72</v>
      </c>
      <c r="H104" s="2" t="s">
        <v>40</v>
      </c>
      <c r="I104" s="2"/>
      <c r="J104" s="11">
        <v>120000</v>
      </c>
      <c r="K104" s="11">
        <v>120000</v>
      </c>
      <c r="L104" s="21">
        <f t="shared" si="1"/>
        <v>1</v>
      </c>
    </row>
    <row r="105" spans="1:12" x14ac:dyDescent="0.2">
      <c r="A105" s="2" t="s">
        <v>8</v>
      </c>
      <c r="B105" s="2">
        <v>12</v>
      </c>
      <c r="C105" s="2">
        <v>1012005</v>
      </c>
      <c r="D105" s="2" t="s">
        <v>39</v>
      </c>
      <c r="E105" s="2" t="s">
        <v>10</v>
      </c>
      <c r="F105" s="4" t="s">
        <v>32</v>
      </c>
      <c r="G105" s="4" t="s">
        <v>66</v>
      </c>
      <c r="H105" s="2" t="s">
        <v>40</v>
      </c>
      <c r="I105" s="2" t="s">
        <v>71</v>
      </c>
      <c r="J105" s="11">
        <v>3895560</v>
      </c>
      <c r="K105" s="11">
        <v>3890964</v>
      </c>
      <c r="L105" s="21">
        <f t="shared" si="1"/>
        <v>0.9988201952992638</v>
      </c>
    </row>
    <row r="106" spans="1:12" x14ac:dyDescent="0.2">
      <c r="A106" s="2" t="s">
        <v>8</v>
      </c>
      <c r="B106" s="2">
        <v>12</v>
      </c>
      <c r="C106" s="2">
        <v>1012006</v>
      </c>
      <c r="D106" s="2" t="s">
        <v>41</v>
      </c>
      <c r="E106" s="2" t="s">
        <v>10</v>
      </c>
      <c r="F106" s="4" t="s">
        <v>32</v>
      </c>
      <c r="G106" s="2" t="s">
        <v>12</v>
      </c>
      <c r="H106" s="2" t="s">
        <v>42</v>
      </c>
      <c r="I106" s="2"/>
      <c r="J106" s="11">
        <v>15100968</v>
      </c>
      <c r="K106" s="11">
        <v>14852100</v>
      </c>
      <c r="L106" s="21">
        <f t="shared" si="1"/>
        <v>0.98351973198009557</v>
      </c>
    </row>
    <row r="107" spans="1:12" x14ac:dyDescent="0.2">
      <c r="A107" s="2" t="s">
        <v>8</v>
      </c>
      <c r="B107" s="2">
        <v>12</v>
      </c>
      <c r="C107" s="2">
        <v>1012006</v>
      </c>
      <c r="D107" s="2" t="s">
        <v>41</v>
      </c>
      <c r="E107" s="2" t="s">
        <v>10</v>
      </c>
      <c r="F107" s="4" t="s">
        <v>32</v>
      </c>
      <c r="G107" s="2" t="s">
        <v>14</v>
      </c>
      <c r="H107" s="2" t="s">
        <v>42</v>
      </c>
      <c r="I107" s="2"/>
      <c r="J107" s="11">
        <v>2523000</v>
      </c>
      <c r="K107" s="11">
        <v>2480359</v>
      </c>
      <c r="L107" s="21">
        <f t="shared" si="1"/>
        <v>0.98309908838684101</v>
      </c>
    </row>
    <row r="108" spans="1:12" x14ac:dyDescent="0.2">
      <c r="A108" s="2" t="s">
        <v>8</v>
      </c>
      <c r="B108" s="2">
        <v>12</v>
      </c>
      <c r="C108" s="2">
        <v>1012006</v>
      </c>
      <c r="D108" s="2" t="s">
        <v>41</v>
      </c>
      <c r="E108" s="2" t="s">
        <v>10</v>
      </c>
      <c r="F108" s="4" t="s">
        <v>32</v>
      </c>
      <c r="G108" s="4" t="s">
        <v>15</v>
      </c>
      <c r="H108" s="2" t="s">
        <v>42</v>
      </c>
      <c r="I108" s="2"/>
      <c r="J108" s="11">
        <v>7150000</v>
      </c>
      <c r="K108" s="11">
        <v>7136082</v>
      </c>
      <c r="L108" s="21">
        <f t="shared" si="1"/>
        <v>0.99805342657342655</v>
      </c>
    </row>
    <row r="109" spans="1:12" x14ac:dyDescent="0.2">
      <c r="A109" s="2" t="s">
        <v>8</v>
      </c>
      <c r="B109" s="2">
        <v>12</v>
      </c>
      <c r="C109" s="2">
        <v>1012006</v>
      </c>
      <c r="D109" s="2" t="s">
        <v>41</v>
      </c>
      <c r="E109" s="2" t="s">
        <v>18</v>
      </c>
      <c r="F109" s="4" t="s">
        <v>32</v>
      </c>
      <c r="G109" s="4" t="s">
        <v>15</v>
      </c>
      <c r="H109" s="2" t="s">
        <v>42</v>
      </c>
      <c r="I109" s="2"/>
      <c r="J109" s="11">
        <v>2634000</v>
      </c>
      <c r="K109" s="11">
        <v>2633751</v>
      </c>
      <c r="L109" s="21">
        <f t="shared" si="1"/>
        <v>0.99990546697038729</v>
      </c>
    </row>
    <row r="110" spans="1:12" x14ac:dyDescent="0.2">
      <c r="A110" s="2" t="s">
        <v>8</v>
      </c>
      <c r="B110" s="2">
        <v>12</v>
      </c>
      <c r="C110" s="2">
        <v>1012006</v>
      </c>
      <c r="D110" s="2" t="s">
        <v>41</v>
      </c>
      <c r="E110" s="2" t="s">
        <v>10</v>
      </c>
      <c r="F110" s="4" t="s">
        <v>32</v>
      </c>
      <c r="G110" s="4" t="s">
        <v>72</v>
      </c>
      <c r="H110" s="2" t="s">
        <v>42</v>
      </c>
      <c r="I110" s="2"/>
      <c r="J110" s="11">
        <v>50000</v>
      </c>
      <c r="K110" s="11">
        <v>50000</v>
      </c>
      <c r="L110" s="21">
        <f t="shared" si="1"/>
        <v>1</v>
      </c>
    </row>
    <row r="111" spans="1:12" x14ac:dyDescent="0.2">
      <c r="A111" s="2" t="s">
        <v>8</v>
      </c>
      <c r="B111" s="2">
        <v>12</v>
      </c>
      <c r="C111" s="2">
        <v>1012070</v>
      </c>
      <c r="D111" s="2" t="s">
        <v>43</v>
      </c>
      <c r="E111" s="2" t="s">
        <v>10</v>
      </c>
      <c r="F111" s="4" t="s">
        <v>32</v>
      </c>
      <c r="G111" s="2" t="s">
        <v>12</v>
      </c>
      <c r="H111" s="2" t="s">
        <v>44</v>
      </c>
      <c r="I111" s="2"/>
      <c r="J111" s="11">
        <v>19745875</v>
      </c>
      <c r="K111" s="11">
        <v>19319775</v>
      </c>
      <c r="L111" s="21">
        <f t="shared" si="1"/>
        <v>0.97842080940956022</v>
      </c>
    </row>
    <row r="112" spans="1:12" x14ac:dyDescent="0.2">
      <c r="A112" s="2" t="s">
        <v>8</v>
      </c>
      <c r="B112" s="2">
        <v>12</v>
      </c>
      <c r="C112" s="2">
        <v>1012070</v>
      </c>
      <c r="D112" s="2" t="s">
        <v>43</v>
      </c>
      <c r="E112" s="2" t="s">
        <v>10</v>
      </c>
      <c r="F112" s="4" t="s">
        <v>32</v>
      </c>
      <c r="G112" s="2" t="s">
        <v>14</v>
      </c>
      <c r="H112" s="2" t="s">
        <v>44</v>
      </c>
      <c r="I112" s="2"/>
      <c r="J112" s="11">
        <v>3303000</v>
      </c>
      <c r="K112" s="11">
        <v>3220585</v>
      </c>
      <c r="L112" s="21">
        <f t="shared" si="1"/>
        <v>0.97504844081138364</v>
      </c>
    </row>
    <row r="113" spans="1:12" x14ac:dyDescent="0.2">
      <c r="A113" s="2" t="s">
        <v>8</v>
      </c>
      <c r="B113" s="2">
        <v>12</v>
      </c>
      <c r="C113" s="2">
        <v>1012070</v>
      </c>
      <c r="D113" s="2" t="s">
        <v>43</v>
      </c>
      <c r="E113" s="2" t="s">
        <v>10</v>
      </c>
      <c r="F113" s="4" t="s">
        <v>32</v>
      </c>
      <c r="G113" s="4" t="s">
        <v>15</v>
      </c>
      <c r="H113" s="2" t="s">
        <v>44</v>
      </c>
      <c r="I113" s="2"/>
      <c r="J113" s="11">
        <v>6100000</v>
      </c>
      <c r="K113" s="11">
        <v>6099367</v>
      </c>
      <c r="L113" s="21">
        <f t="shared" si="1"/>
        <v>0.99989622950819668</v>
      </c>
    </row>
    <row r="114" spans="1:12" x14ac:dyDescent="0.2">
      <c r="A114" s="2" t="s">
        <v>8</v>
      </c>
      <c r="B114" s="2">
        <v>12</v>
      </c>
      <c r="C114" s="2">
        <v>1012070</v>
      </c>
      <c r="D114" s="2" t="s">
        <v>43</v>
      </c>
      <c r="E114" s="2" t="s">
        <v>18</v>
      </c>
      <c r="F114" s="4" t="s">
        <v>32</v>
      </c>
      <c r="G114" s="4" t="s">
        <v>15</v>
      </c>
      <c r="H114" s="2" t="s">
        <v>44</v>
      </c>
      <c r="I114" s="2"/>
      <c r="J114" s="11">
        <v>1500000</v>
      </c>
      <c r="K114" s="11">
        <v>1495800</v>
      </c>
      <c r="L114" s="21">
        <f t="shared" si="1"/>
        <v>0.99719999999999998</v>
      </c>
    </row>
    <row r="115" spans="1:12" x14ac:dyDescent="0.2">
      <c r="A115" s="2" t="s">
        <v>8</v>
      </c>
      <c r="B115" s="2">
        <v>12</v>
      </c>
      <c r="C115" s="2">
        <v>1012070</v>
      </c>
      <c r="D115" s="2" t="s">
        <v>43</v>
      </c>
      <c r="E115" s="2" t="s">
        <v>10</v>
      </c>
      <c r="F115" s="4" t="s">
        <v>32</v>
      </c>
      <c r="G115" s="4" t="s">
        <v>72</v>
      </c>
      <c r="H115" s="2" t="s">
        <v>44</v>
      </c>
      <c r="I115" s="2"/>
      <c r="J115" s="11">
        <v>230470</v>
      </c>
      <c r="K115" s="11">
        <v>224830</v>
      </c>
      <c r="L115" s="21">
        <f t="shared" si="1"/>
        <v>0.97552826832125661</v>
      </c>
    </row>
    <row r="116" spans="1:12" x14ac:dyDescent="0.2">
      <c r="A116" s="2" t="s">
        <v>8</v>
      </c>
      <c r="B116" s="2">
        <v>12</v>
      </c>
      <c r="C116" s="2">
        <v>1012070</v>
      </c>
      <c r="D116" s="2" t="s">
        <v>43</v>
      </c>
      <c r="E116" s="2" t="s">
        <v>10</v>
      </c>
      <c r="F116" s="4" t="s">
        <v>32</v>
      </c>
      <c r="G116" s="4" t="s">
        <v>66</v>
      </c>
      <c r="H116" s="2" t="s">
        <v>44</v>
      </c>
      <c r="I116" s="2" t="s">
        <v>84</v>
      </c>
      <c r="J116" s="11">
        <v>111195</v>
      </c>
      <c r="K116" s="11">
        <v>111195</v>
      </c>
      <c r="L116" s="21">
        <f t="shared" si="1"/>
        <v>1</v>
      </c>
    </row>
    <row r="117" spans="1:12" x14ac:dyDescent="0.2">
      <c r="A117" s="2" t="s">
        <v>8</v>
      </c>
      <c r="B117" s="2">
        <v>12</v>
      </c>
      <c r="C117" s="2">
        <v>1012010</v>
      </c>
      <c r="D117" s="2" t="s">
        <v>45</v>
      </c>
      <c r="E117" s="2" t="s">
        <v>10</v>
      </c>
      <c r="F117" s="4" t="s">
        <v>32</v>
      </c>
      <c r="G117" s="2" t="s">
        <v>12</v>
      </c>
      <c r="H117" s="2" t="s">
        <v>13</v>
      </c>
      <c r="I117" s="2"/>
      <c r="J117" s="11">
        <v>34852854</v>
      </c>
      <c r="K117" s="11">
        <v>34796243</v>
      </c>
      <c r="L117" s="21">
        <f t="shared" si="1"/>
        <v>0.99837571408068904</v>
      </c>
    </row>
    <row r="118" spans="1:12" x14ac:dyDescent="0.2">
      <c r="A118" s="2" t="s">
        <v>8</v>
      </c>
      <c r="B118" s="2">
        <v>12</v>
      </c>
      <c r="C118" s="2">
        <v>1012010</v>
      </c>
      <c r="D118" s="2" t="s">
        <v>45</v>
      </c>
      <c r="E118" s="2" t="s">
        <v>10</v>
      </c>
      <c r="F118" s="4" t="s">
        <v>32</v>
      </c>
      <c r="G118" s="2" t="s">
        <v>14</v>
      </c>
      <c r="H118" s="2" t="s">
        <v>13</v>
      </c>
      <c r="I118" s="2"/>
      <c r="J118" s="11">
        <v>5575048</v>
      </c>
      <c r="K118" s="11">
        <v>5542742</v>
      </c>
      <c r="L118" s="21">
        <f t="shared" si="1"/>
        <v>0.99420525168572538</v>
      </c>
    </row>
    <row r="119" spans="1:12" x14ac:dyDescent="0.2">
      <c r="A119" s="2" t="s">
        <v>8</v>
      </c>
      <c r="B119" s="2">
        <v>12</v>
      </c>
      <c r="C119" s="2">
        <v>1012010</v>
      </c>
      <c r="D119" s="2" t="s">
        <v>45</v>
      </c>
      <c r="E119" s="2" t="s">
        <v>10</v>
      </c>
      <c r="F119" s="4" t="s">
        <v>32</v>
      </c>
      <c r="G119" s="4" t="s">
        <v>15</v>
      </c>
      <c r="H119" s="2" t="s">
        <v>13</v>
      </c>
      <c r="I119" s="2"/>
      <c r="J119" s="11">
        <v>14300000</v>
      </c>
      <c r="K119" s="11">
        <v>14072721</v>
      </c>
      <c r="L119" s="21">
        <f t="shared" si="1"/>
        <v>0.98410636363636361</v>
      </c>
    </row>
    <row r="120" spans="1:12" x14ac:dyDescent="0.2">
      <c r="A120" s="2" t="s">
        <v>8</v>
      </c>
      <c r="B120" s="2">
        <v>12</v>
      </c>
      <c r="C120" s="2">
        <v>1012010</v>
      </c>
      <c r="D120" s="2" t="s">
        <v>45</v>
      </c>
      <c r="E120" s="2" t="s">
        <v>18</v>
      </c>
      <c r="F120" s="4" t="s">
        <v>32</v>
      </c>
      <c r="G120" s="4" t="s">
        <v>15</v>
      </c>
      <c r="H120" s="2" t="s">
        <v>13</v>
      </c>
      <c r="I120" s="2"/>
      <c r="J120" s="11">
        <v>2600000</v>
      </c>
      <c r="K120" s="11">
        <v>2600000</v>
      </c>
      <c r="L120" s="21">
        <f t="shared" si="1"/>
        <v>1</v>
      </c>
    </row>
    <row r="121" spans="1:12" x14ac:dyDescent="0.2">
      <c r="A121" s="2" t="s">
        <v>8</v>
      </c>
      <c r="B121" s="2">
        <v>12</v>
      </c>
      <c r="C121" s="2">
        <v>1012010</v>
      </c>
      <c r="D121" s="2" t="s">
        <v>45</v>
      </c>
      <c r="E121" s="2" t="s">
        <v>10</v>
      </c>
      <c r="F121" s="4" t="s">
        <v>32</v>
      </c>
      <c r="G121" s="4" t="s">
        <v>19</v>
      </c>
      <c r="H121" s="2" t="s">
        <v>13</v>
      </c>
      <c r="I121" s="2"/>
      <c r="J121" s="11">
        <v>751000</v>
      </c>
      <c r="K121" s="11">
        <v>559100</v>
      </c>
      <c r="L121" s="21">
        <f t="shared" si="1"/>
        <v>0.74447403462050599</v>
      </c>
    </row>
    <row r="122" spans="1:12" x14ac:dyDescent="0.2">
      <c r="A122" s="2" t="s">
        <v>8</v>
      </c>
      <c r="B122" s="2">
        <v>12</v>
      </c>
      <c r="C122" s="2">
        <v>1012010</v>
      </c>
      <c r="D122" s="2" t="s">
        <v>45</v>
      </c>
      <c r="E122" s="2" t="s">
        <v>10</v>
      </c>
      <c r="F122" s="4" t="s">
        <v>32</v>
      </c>
      <c r="G122" s="4" t="s">
        <v>21</v>
      </c>
      <c r="H122" s="2" t="s">
        <v>13</v>
      </c>
      <c r="I122" s="2"/>
      <c r="J122" s="11">
        <v>84000</v>
      </c>
      <c r="K122" s="11">
        <v>69476</v>
      </c>
      <c r="L122" s="21">
        <f t="shared" si="1"/>
        <v>0.82709523809523811</v>
      </c>
    </row>
    <row r="123" spans="1:12" x14ac:dyDescent="0.2">
      <c r="A123" s="2" t="s">
        <v>8</v>
      </c>
      <c r="B123" s="2">
        <v>12</v>
      </c>
      <c r="C123" s="2">
        <v>1012010</v>
      </c>
      <c r="D123" s="2" t="s">
        <v>45</v>
      </c>
      <c r="E123" s="2" t="s">
        <v>10</v>
      </c>
      <c r="F123" s="4" t="s">
        <v>32</v>
      </c>
      <c r="G123" s="4" t="s">
        <v>72</v>
      </c>
      <c r="H123" s="2" t="s">
        <v>13</v>
      </c>
      <c r="I123" s="2"/>
      <c r="J123" s="11">
        <v>253167</v>
      </c>
      <c r="K123" s="11">
        <v>253167</v>
      </c>
      <c r="L123" s="21">
        <f t="shared" si="1"/>
        <v>1</v>
      </c>
    </row>
    <row r="124" spans="1:12" x14ac:dyDescent="0.2">
      <c r="A124" s="2" t="s">
        <v>8</v>
      </c>
      <c r="B124" s="2">
        <v>12</v>
      </c>
      <c r="C124" s="2">
        <v>1012014</v>
      </c>
      <c r="D124" s="2" t="s">
        <v>46</v>
      </c>
      <c r="E124" s="2" t="s">
        <v>10</v>
      </c>
      <c r="F124" s="4" t="s">
        <v>32</v>
      </c>
      <c r="G124" s="2" t="s">
        <v>12</v>
      </c>
      <c r="H124" s="2" t="s">
        <v>34</v>
      </c>
      <c r="I124" s="2"/>
      <c r="J124" s="11">
        <v>7018357</v>
      </c>
      <c r="K124" s="11">
        <v>7018357</v>
      </c>
      <c r="L124" s="21">
        <f t="shared" si="1"/>
        <v>1</v>
      </c>
    </row>
    <row r="125" spans="1:12" x14ac:dyDescent="0.2">
      <c r="A125" s="2" t="s">
        <v>8</v>
      </c>
      <c r="B125" s="2">
        <v>12</v>
      </c>
      <c r="C125" s="2">
        <v>1012014</v>
      </c>
      <c r="D125" s="2" t="s">
        <v>46</v>
      </c>
      <c r="E125" s="2" t="s">
        <v>10</v>
      </c>
      <c r="F125" s="4" t="s">
        <v>32</v>
      </c>
      <c r="G125" s="2" t="s">
        <v>14</v>
      </c>
      <c r="H125" s="2" t="s">
        <v>34</v>
      </c>
      <c r="I125" s="2"/>
      <c r="J125" s="11">
        <v>1174000</v>
      </c>
      <c r="K125" s="11">
        <v>1168641</v>
      </c>
      <c r="L125" s="21">
        <f t="shared" si="1"/>
        <v>0.99543526405451443</v>
      </c>
    </row>
    <row r="126" spans="1:12" x14ac:dyDescent="0.2">
      <c r="A126" s="2" t="s">
        <v>8</v>
      </c>
      <c r="B126" s="2">
        <v>12</v>
      </c>
      <c r="C126" s="2">
        <v>1012014</v>
      </c>
      <c r="D126" s="2" t="s">
        <v>46</v>
      </c>
      <c r="E126" s="2" t="s">
        <v>10</v>
      </c>
      <c r="F126" s="4" t="s">
        <v>32</v>
      </c>
      <c r="G126" s="4" t="s">
        <v>15</v>
      </c>
      <c r="H126" s="2" t="s">
        <v>34</v>
      </c>
      <c r="I126" s="2"/>
      <c r="J126" s="11">
        <v>7350000</v>
      </c>
      <c r="K126" s="11">
        <v>7344570</v>
      </c>
      <c r="L126" s="21">
        <f t="shared" si="1"/>
        <v>0.99926122448979593</v>
      </c>
    </row>
    <row r="127" spans="1:12" x14ac:dyDescent="0.2">
      <c r="A127" s="2" t="s">
        <v>8</v>
      </c>
      <c r="B127" s="2">
        <v>12</v>
      </c>
      <c r="C127" s="2">
        <v>1012014</v>
      </c>
      <c r="D127" s="2" t="s">
        <v>46</v>
      </c>
      <c r="E127" s="2" t="s">
        <v>18</v>
      </c>
      <c r="F127" s="4" t="s">
        <v>32</v>
      </c>
      <c r="G127" s="4" t="s">
        <v>15</v>
      </c>
      <c r="H127" s="2" t="s">
        <v>34</v>
      </c>
      <c r="I127" s="2"/>
      <c r="J127" s="11">
        <v>1440000</v>
      </c>
      <c r="K127" s="11">
        <v>1440000</v>
      </c>
      <c r="L127" s="21">
        <f t="shared" si="1"/>
        <v>1</v>
      </c>
    </row>
    <row r="128" spans="1:12" x14ac:dyDescent="0.2">
      <c r="A128" s="2" t="s">
        <v>8</v>
      </c>
      <c r="B128" s="2">
        <v>12</v>
      </c>
      <c r="C128" s="2">
        <v>1012014</v>
      </c>
      <c r="D128" s="2" t="s">
        <v>46</v>
      </c>
      <c r="E128" s="2" t="s">
        <v>10</v>
      </c>
      <c r="F128" s="4" t="s">
        <v>32</v>
      </c>
      <c r="G128" s="4" t="s">
        <v>72</v>
      </c>
      <c r="H128" s="2" t="s">
        <v>34</v>
      </c>
      <c r="I128" s="2"/>
      <c r="J128" s="11">
        <v>89260</v>
      </c>
      <c r="K128" s="11">
        <v>89260</v>
      </c>
      <c r="L128" s="21">
        <f t="shared" si="1"/>
        <v>1</v>
      </c>
    </row>
    <row r="129" spans="1:12" x14ac:dyDescent="0.2">
      <c r="A129" s="2" t="s">
        <v>8</v>
      </c>
      <c r="B129" s="2">
        <v>12</v>
      </c>
      <c r="C129" s="2">
        <v>1012014</v>
      </c>
      <c r="D129" s="2" t="s">
        <v>46</v>
      </c>
      <c r="E129" s="2" t="s">
        <v>10</v>
      </c>
      <c r="F129" s="4" t="s">
        <v>32</v>
      </c>
      <c r="G129" s="4" t="s">
        <v>66</v>
      </c>
      <c r="H129" s="2" t="s">
        <v>34</v>
      </c>
      <c r="I129" s="2" t="s">
        <v>84</v>
      </c>
      <c r="J129" s="11">
        <v>17010</v>
      </c>
      <c r="K129" s="11">
        <v>16800</v>
      </c>
      <c r="L129" s="21">
        <f t="shared" si="1"/>
        <v>0.98765432098765427</v>
      </c>
    </row>
    <row r="130" spans="1:12" x14ac:dyDescent="0.2">
      <c r="A130" s="2" t="s">
        <v>8</v>
      </c>
      <c r="B130" s="2">
        <v>12</v>
      </c>
      <c r="C130" s="2">
        <v>1012016</v>
      </c>
      <c r="D130" s="2" t="s">
        <v>47</v>
      </c>
      <c r="E130" s="2" t="s">
        <v>10</v>
      </c>
      <c r="F130" s="4" t="s">
        <v>32</v>
      </c>
      <c r="G130" s="2" t="s">
        <v>12</v>
      </c>
      <c r="H130" s="2" t="s">
        <v>48</v>
      </c>
      <c r="I130" s="2"/>
      <c r="J130" s="11">
        <v>7430933</v>
      </c>
      <c r="K130" s="11">
        <v>7430009</v>
      </c>
      <c r="L130" s="21">
        <f t="shared" si="1"/>
        <v>0.99987565491439634</v>
      </c>
    </row>
    <row r="131" spans="1:12" x14ac:dyDescent="0.2">
      <c r="A131" s="2" t="s">
        <v>8</v>
      </c>
      <c r="B131" s="2">
        <v>12</v>
      </c>
      <c r="C131" s="2">
        <v>1012016</v>
      </c>
      <c r="D131" s="2" t="s">
        <v>47</v>
      </c>
      <c r="E131" s="2" t="s">
        <v>10</v>
      </c>
      <c r="F131" s="4" t="s">
        <v>32</v>
      </c>
      <c r="G131" s="2" t="s">
        <v>14</v>
      </c>
      <c r="H131" s="2" t="s">
        <v>48</v>
      </c>
      <c r="I131" s="2"/>
      <c r="J131" s="11">
        <v>1233000</v>
      </c>
      <c r="K131" s="11">
        <v>1232083</v>
      </c>
      <c r="L131" s="21">
        <f t="shared" si="1"/>
        <v>0.99925628548256284</v>
      </c>
    </row>
    <row r="132" spans="1:12" x14ac:dyDescent="0.2">
      <c r="A132" s="2" t="s">
        <v>8</v>
      </c>
      <c r="B132" s="2">
        <v>12</v>
      </c>
      <c r="C132" s="2">
        <v>1012016</v>
      </c>
      <c r="D132" s="2" t="s">
        <v>47</v>
      </c>
      <c r="E132" s="2" t="s">
        <v>10</v>
      </c>
      <c r="F132" s="4" t="s">
        <v>32</v>
      </c>
      <c r="G132" s="4" t="s">
        <v>15</v>
      </c>
      <c r="H132" s="2" t="s">
        <v>48</v>
      </c>
      <c r="I132" s="2"/>
      <c r="J132" s="11">
        <v>5280000</v>
      </c>
      <c r="K132" s="11">
        <v>5233509</v>
      </c>
      <c r="L132" s="21">
        <f t="shared" si="1"/>
        <v>0.9911948863636364</v>
      </c>
    </row>
    <row r="133" spans="1:12" x14ac:dyDescent="0.2">
      <c r="A133" s="2" t="s">
        <v>8</v>
      </c>
      <c r="B133" s="2">
        <v>12</v>
      </c>
      <c r="C133" s="2">
        <v>1012016</v>
      </c>
      <c r="D133" s="2" t="s">
        <v>47</v>
      </c>
      <c r="E133" s="2" t="s">
        <v>18</v>
      </c>
      <c r="F133" s="4" t="s">
        <v>32</v>
      </c>
      <c r="G133" s="4" t="s">
        <v>15</v>
      </c>
      <c r="H133" s="2" t="s">
        <v>48</v>
      </c>
      <c r="I133" s="2"/>
      <c r="J133" s="11">
        <v>300000</v>
      </c>
      <c r="K133" s="11">
        <v>289135</v>
      </c>
      <c r="L133" s="21">
        <f t="shared" ref="L133:L189" si="2">+K133/J133</f>
        <v>0.96378333333333333</v>
      </c>
    </row>
    <row r="134" spans="1:12" x14ac:dyDescent="0.2">
      <c r="A134" s="2" t="s">
        <v>8</v>
      </c>
      <c r="B134" s="2">
        <v>12</v>
      </c>
      <c r="C134" s="2">
        <v>1012018</v>
      </c>
      <c r="D134" s="2" t="s">
        <v>49</v>
      </c>
      <c r="E134" s="2" t="s">
        <v>10</v>
      </c>
      <c r="F134" s="4" t="s">
        <v>32</v>
      </c>
      <c r="G134" s="2" t="s">
        <v>12</v>
      </c>
      <c r="H134" s="2" t="s">
        <v>40</v>
      </c>
      <c r="I134" s="2"/>
      <c r="J134" s="11">
        <v>8407612</v>
      </c>
      <c r="K134" s="11">
        <v>8315773</v>
      </c>
      <c r="L134" s="21">
        <f t="shared" si="2"/>
        <v>0.98907668431892437</v>
      </c>
    </row>
    <row r="135" spans="1:12" x14ac:dyDescent="0.2">
      <c r="A135" s="2" t="s">
        <v>8</v>
      </c>
      <c r="B135" s="2">
        <v>12</v>
      </c>
      <c r="C135" s="2">
        <v>1012018</v>
      </c>
      <c r="D135" s="2" t="s">
        <v>49</v>
      </c>
      <c r="E135" s="2" t="s">
        <v>10</v>
      </c>
      <c r="F135" s="4" t="s">
        <v>32</v>
      </c>
      <c r="G135" s="2" t="s">
        <v>14</v>
      </c>
      <c r="H135" s="2" t="s">
        <v>40</v>
      </c>
      <c r="I135" s="2"/>
      <c r="J135" s="11">
        <v>1424000</v>
      </c>
      <c r="K135" s="11">
        <v>1385004</v>
      </c>
      <c r="L135" s="21">
        <f t="shared" si="2"/>
        <v>0.97261516853932584</v>
      </c>
    </row>
    <row r="136" spans="1:12" x14ac:dyDescent="0.2">
      <c r="A136" s="2" t="s">
        <v>8</v>
      </c>
      <c r="B136" s="2">
        <v>12</v>
      </c>
      <c r="C136" s="2">
        <v>1012018</v>
      </c>
      <c r="D136" s="2" t="s">
        <v>49</v>
      </c>
      <c r="E136" s="2" t="s">
        <v>10</v>
      </c>
      <c r="F136" s="4" t="s">
        <v>32</v>
      </c>
      <c r="G136" s="4" t="s">
        <v>15</v>
      </c>
      <c r="H136" s="2" t="s">
        <v>40</v>
      </c>
      <c r="I136" s="2"/>
      <c r="J136" s="11">
        <v>6000000</v>
      </c>
      <c r="K136" s="11">
        <v>5999824</v>
      </c>
      <c r="L136" s="21">
        <f t="shared" si="2"/>
        <v>0.99997066666666667</v>
      </c>
    </row>
    <row r="137" spans="1:12" x14ac:dyDescent="0.2">
      <c r="A137" s="2" t="s">
        <v>8</v>
      </c>
      <c r="B137" s="2">
        <v>12</v>
      </c>
      <c r="C137" s="2">
        <v>1012018</v>
      </c>
      <c r="D137" s="2" t="s">
        <v>49</v>
      </c>
      <c r="E137" s="2" t="s">
        <v>18</v>
      </c>
      <c r="F137" s="4" t="s">
        <v>32</v>
      </c>
      <c r="G137" s="4" t="s">
        <v>15</v>
      </c>
      <c r="H137" s="2" t="s">
        <v>40</v>
      </c>
      <c r="I137" s="2"/>
      <c r="J137" s="11">
        <v>400000</v>
      </c>
      <c r="K137" s="11">
        <v>400000</v>
      </c>
      <c r="L137" s="21">
        <f t="shared" si="2"/>
        <v>1</v>
      </c>
    </row>
    <row r="138" spans="1:12" x14ac:dyDescent="0.2">
      <c r="A138" s="2" t="s">
        <v>8</v>
      </c>
      <c r="B138" s="2">
        <v>12</v>
      </c>
      <c r="C138" s="2">
        <v>1012018</v>
      </c>
      <c r="D138" s="2" t="s">
        <v>49</v>
      </c>
      <c r="E138" s="2" t="s">
        <v>10</v>
      </c>
      <c r="F138" s="4" t="s">
        <v>32</v>
      </c>
      <c r="G138" s="4" t="s">
        <v>66</v>
      </c>
      <c r="H138" s="2" t="s">
        <v>40</v>
      </c>
      <c r="I138" s="2" t="s">
        <v>84</v>
      </c>
      <c r="J138" s="11">
        <v>239400</v>
      </c>
      <c r="K138" s="11">
        <v>155880</v>
      </c>
      <c r="L138" s="21">
        <f t="shared" si="2"/>
        <v>0.65112781954887222</v>
      </c>
    </row>
    <row r="139" spans="1:12" x14ac:dyDescent="0.2">
      <c r="A139" s="2" t="s">
        <v>8</v>
      </c>
      <c r="B139" s="2">
        <v>12</v>
      </c>
      <c r="C139" s="2" t="s">
        <v>50</v>
      </c>
      <c r="D139" s="2" t="s">
        <v>51</v>
      </c>
      <c r="E139" s="2" t="s">
        <v>10</v>
      </c>
      <c r="F139" s="4" t="s">
        <v>32</v>
      </c>
      <c r="G139" s="2" t="s">
        <v>12</v>
      </c>
      <c r="H139" s="2" t="s">
        <v>44</v>
      </c>
      <c r="I139" s="2"/>
      <c r="J139" s="11">
        <v>2443332</v>
      </c>
      <c r="K139" s="11">
        <v>2443327</v>
      </c>
      <c r="L139" s="21">
        <f t="shared" si="2"/>
        <v>0.99999795361416299</v>
      </c>
    </row>
    <row r="140" spans="1:12" x14ac:dyDescent="0.2">
      <c r="A140" s="2" t="s">
        <v>8</v>
      </c>
      <c r="B140" s="2">
        <v>12</v>
      </c>
      <c r="C140" s="2" t="s">
        <v>50</v>
      </c>
      <c r="D140" s="2" t="s">
        <v>51</v>
      </c>
      <c r="E140" s="2" t="s">
        <v>10</v>
      </c>
      <c r="F140" s="4" t="s">
        <v>32</v>
      </c>
      <c r="G140" s="2" t="s">
        <v>14</v>
      </c>
      <c r="H140" s="2" t="s">
        <v>44</v>
      </c>
      <c r="I140" s="2"/>
      <c r="J140" s="11">
        <v>406000</v>
      </c>
      <c r="K140" s="11">
        <v>405022</v>
      </c>
      <c r="L140" s="21">
        <f t="shared" si="2"/>
        <v>0.99759113300492608</v>
      </c>
    </row>
    <row r="141" spans="1:12" x14ac:dyDescent="0.2">
      <c r="A141" s="2" t="s">
        <v>8</v>
      </c>
      <c r="B141" s="2">
        <v>12</v>
      </c>
      <c r="C141" s="2" t="s">
        <v>50</v>
      </c>
      <c r="D141" s="2" t="s">
        <v>51</v>
      </c>
      <c r="E141" s="2" t="s">
        <v>10</v>
      </c>
      <c r="F141" s="4" t="s">
        <v>32</v>
      </c>
      <c r="G141" s="4" t="s">
        <v>15</v>
      </c>
      <c r="H141" s="2" t="s">
        <v>44</v>
      </c>
      <c r="I141" s="2"/>
      <c r="J141" s="11">
        <v>1400000</v>
      </c>
      <c r="K141" s="11">
        <v>1399706</v>
      </c>
      <c r="L141" s="21">
        <f t="shared" si="2"/>
        <v>0.99978999999999996</v>
      </c>
    </row>
    <row r="142" spans="1:12" x14ac:dyDescent="0.2">
      <c r="A142" s="2" t="s">
        <v>8</v>
      </c>
      <c r="B142" s="2">
        <v>12</v>
      </c>
      <c r="C142" s="2" t="s">
        <v>50</v>
      </c>
      <c r="D142" s="2" t="s">
        <v>51</v>
      </c>
      <c r="E142" s="2" t="s">
        <v>10</v>
      </c>
      <c r="F142" s="4" t="s">
        <v>32</v>
      </c>
      <c r="G142" s="4" t="s">
        <v>66</v>
      </c>
      <c r="H142" s="2" t="s">
        <v>44</v>
      </c>
      <c r="I142" s="2" t="s">
        <v>84</v>
      </c>
      <c r="J142" s="11">
        <v>111195</v>
      </c>
      <c r="K142" s="11">
        <v>111195</v>
      </c>
      <c r="L142" s="21">
        <f t="shared" si="2"/>
        <v>1</v>
      </c>
    </row>
    <row r="143" spans="1:12" x14ac:dyDescent="0.2">
      <c r="A143" s="2" t="s">
        <v>8</v>
      </c>
      <c r="B143" s="2">
        <v>12</v>
      </c>
      <c r="C143" s="2">
        <v>1012012</v>
      </c>
      <c r="D143" s="2" t="s">
        <v>52</v>
      </c>
      <c r="E143" s="2" t="s">
        <v>10</v>
      </c>
      <c r="F143" s="4" t="s">
        <v>32</v>
      </c>
      <c r="G143" s="2" t="s">
        <v>12</v>
      </c>
      <c r="H143" s="2" t="s">
        <v>13</v>
      </c>
      <c r="I143" s="2"/>
      <c r="J143" s="11">
        <v>3778509</v>
      </c>
      <c r="K143" s="11">
        <v>3734815</v>
      </c>
      <c r="L143" s="21">
        <f t="shared" si="2"/>
        <v>0.98843617945597062</v>
      </c>
    </row>
    <row r="144" spans="1:12" x14ac:dyDescent="0.2">
      <c r="A144" s="2" t="s">
        <v>8</v>
      </c>
      <c r="B144" s="2">
        <v>12</v>
      </c>
      <c r="C144" s="2">
        <v>1012012</v>
      </c>
      <c r="D144" s="2" t="s">
        <v>52</v>
      </c>
      <c r="E144" s="2" t="s">
        <v>10</v>
      </c>
      <c r="F144" s="4" t="s">
        <v>32</v>
      </c>
      <c r="G144" s="2" t="s">
        <v>14</v>
      </c>
      <c r="H144" s="2" t="s">
        <v>13</v>
      </c>
      <c r="I144" s="2"/>
      <c r="J144" s="11">
        <v>630000</v>
      </c>
      <c r="K144" s="11">
        <v>623224</v>
      </c>
      <c r="L144" s="21">
        <f t="shared" si="2"/>
        <v>0.98924444444444448</v>
      </c>
    </row>
    <row r="145" spans="1:12" x14ac:dyDescent="0.2">
      <c r="A145" s="2" t="s">
        <v>8</v>
      </c>
      <c r="B145" s="2">
        <v>12</v>
      </c>
      <c r="C145" s="2">
        <v>1012012</v>
      </c>
      <c r="D145" s="2" t="s">
        <v>52</v>
      </c>
      <c r="E145" s="2" t="s">
        <v>10</v>
      </c>
      <c r="F145" s="4" t="s">
        <v>32</v>
      </c>
      <c r="G145" s="4" t="s">
        <v>15</v>
      </c>
      <c r="H145" s="2" t="s">
        <v>13</v>
      </c>
      <c r="I145" s="2"/>
      <c r="J145" s="11">
        <v>1600000</v>
      </c>
      <c r="K145" s="11">
        <v>1573267</v>
      </c>
      <c r="L145" s="21">
        <f t="shared" si="2"/>
        <v>0.98329187500000004</v>
      </c>
    </row>
    <row r="146" spans="1:12" x14ac:dyDescent="0.2">
      <c r="A146" s="2" t="s">
        <v>8</v>
      </c>
      <c r="B146" s="2">
        <v>12</v>
      </c>
      <c r="C146" s="2">
        <v>1012012</v>
      </c>
      <c r="D146" s="2" t="s">
        <v>52</v>
      </c>
      <c r="E146" s="2" t="s">
        <v>10</v>
      </c>
      <c r="F146" s="4" t="s">
        <v>32</v>
      </c>
      <c r="G146" s="2" t="s">
        <v>19</v>
      </c>
      <c r="H146" s="2" t="s">
        <v>13</v>
      </c>
      <c r="I146" s="2"/>
      <c r="J146" s="11">
        <v>2000000</v>
      </c>
      <c r="K146" s="11">
        <v>1999809</v>
      </c>
      <c r="L146" s="21">
        <f t="shared" si="2"/>
        <v>0.99990449999999997</v>
      </c>
    </row>
    <row r="147" spans="1:12" x14ac:dyDescent="0.2">
      <c r="A147" s="2" t="s">
        <v>8</v>
      </c>
      <c r="B147" s="2">
        <v>12</v>
      </c>
      <c r="C147" s="2">
        <v>1012020</v>
      </c>
      <c r="D147" s="2" t="s">
        <v>53</v>
      </c>
      <c r="E147" s="2" t="s">
        <v>10</v>
      </c>
      <c r="F147" s="4" t="s">
        <v>32</v>
      </c>
      <c r="G147" s="2" t="s">
        <v>12</v>
      </c>
      <c r="H147" s="2" t="s">
        <v>13</v>
      </c>
      <c r="I147" s="2"/>
      <c r="J147" s="11">
        <v>6183056</v>
      </c>
      <c r="K147" s="11">
        <v>6111655</v>
      </c>
      <c r="L147" s="21">
        <f t="shared" si="2"/>
        <v>0.98845215052233071</v>
      </c>
    </row>
    <row r="148" spans="1:12" x14ac:dyDescent="0.2">
      <c r="A148" s="2" t="s">
        <v>8</v>
      </c>
      <c r="B148" s="2">
        <v>12</v>
      </c>
      <c r="C148" s="2">
        <v>1012020</v>
      </c>
      <c r="D148" s="2" t="s">
        <v>53</v>
      </c>
      <c r="E148" s="2" t="s">
        <v>10</v>
      </c>
      <c r="F148" s="4" t="s">
        <v>32</v>
      </c>
      <c r="G148" s="2" t="s">
        <v>14</v>
      </c>
      <c r="H148" s="2" t="s">
        <v>13</v>
      </c>
      <c r="I148" s="2"/>
      <c r="J148" s="11">
        <v>1068550</v>
      </c>
      <c r="K148" s="11">
        <v>1000290</v>
      </c>
      <c r="L148" s="21">
        <f t="shared" si="2"/>
        <v>0.9361190398203173</v>
      </c>
    </row>
    <row r="149" spans="1:12" x14ac:dyDescent="0.2">
      <c r="A149" s="2" t="s">
        <v>8</v>
      </c>
      <c r="B149" s="2">
        <v>12</v>
      </c>
      <c r="C149" s="2">
        <v>1012020</v>
      </c>
      <c r="D149" s="2" t="s">
        <v>53</v>
      </c>
      <c r="E149" s="2" t="s">
        <v>10</v>
      </c>
      <c r="F149" s="4" t="s">
        <v>32</v>
      </c>
      <c r="G149" s="4" t="s">
        <v>15</v>
      </c>
      <c r="H149" s="2" t="s">
        <v>13</v>
      </c>
      <c r="I149" s="2"/>
      <c r="J149" s="11">
        <v>2300000</v>
      </c>
      <c r="K149" s="11">
        <v>2259003</v>
      </c>
      <c r="L149" s="21">
        <f t="shared" si="2"/>
        <v>0.98217521739130431</v>
      </c>
    </row>
    <row r="150" spans="1:12" x14ac:dyDescent="0.2">
      <c r="A150" s="2" t="s">
        <v>8</v>
      </c>
      <c r="B150" s="2">
        <v>12</v>
      </c>
      <c r="C150" s="2">
        <v>1012020</v>
      </c>
      <c r="D150" s="2" t="s">
        <v>53</v>
      </c>
      <c r="E150" s="2" t="s">
        <v>10</v>
      </c>
      <c r="F150" s="4" t="s">
        <v>32</v>
      </c>
      <c r="G150" s="4" t="s">
        <v>21</v>
      </c>
      <c r="H150" s="2" t="s">
        <v>13</v>
      </c>
      <c r="I150" s="2"/>
      <c r="J150" s="11">
        <v>30000</v>
      </c>
      <c r="K150" s="11">
        <v>29354</v>
      </c>
      <c r="L150" s="21">
        <f t="shared" si="2"/>
        <v>0.97846666666666671</v>
      </c>
    </row>
    <row r="151" spans="1:12" x14ac:dyDescent="0.2">
      <c r="A151" s="2" t="s">
        <v>8</v>
      </c>
      <c r="B151" s="2">
        <v>12</v>
      </c>
      <c r="C151" s="2">
        <v>1012020</v>
      </c>
      <c r="D151" s="2" t="s">
        <v>53</v>
      </c>
      <c r="E151" s="2" t="s">
        <v>10</v>
      </c>
      <c r="F151" s="4" t="s">
        <v>32</v>
      </c>
      <c r="G151" s="4" t="s">
        <v>72</v>
      </c>
      <c r="H151" s="2" t="s">
        <v>13</v>
      </c>
      <c r="I151" s="2"/>
      <c r="J151" s="11">
        <v>59000</v>
      </c>
      <c r="K151" s="11">
        <v>59000</v>
      </c>
      <c r="L151" s="21">
        <f t="shared" si="2"/>
        <v>1</v>
      </c>
    </row>
    <row r="152" spans="1:12" x14ac:dyDescent="0.2">
      <c r="A152" s="2" t="s">
        <v>8</v>
      </c>
      <c r="B152" s="2">
        <v>12</v>
      </c>
      <c r="C152" s="1">
        <v>1012097</v>
      </c>
      <c r="D152" s="1" t="s">
        <v>54</v>
      </c>
      <c r="E152" s="2" t="s">
        <v>10</v>
      </c>
      <c r="F152" s="4" t="s">
        <v>32</v>
      </c>
      <c r="G152" s="2" t="s">
        <v>12</v>
      </c>
      <c r="H152" s="2" t="s">
        <v>42</v>
      </c>
      <c r="I152" s="2"/>
      <c r="J152" s="11">
        <v>8681526</v>
      </c>
      <c r="K152" s="11">
        <v>8476684</v>
      </c>
      <c r="L152" s="21">
        <f t="shared" si="2"/>
        <v>0.97640483942569545</v>
      </c>
    </row>
    <row r="153" spans="1:12" x14ac:dyDescent="0.2">
      <c r="A153" s="2" t="s">
        <v>8</v>
      </c>
      <c r="B153" s="2">
        <v>12</v>
      </c>
      <c r="C153" s="1">
        <v>1012097</v>
      </c>
      <c r="D153" s="1" t="s">
        <v>54</v>
      </c>
      <c r="E153" s="2" t="s">
        <v>10</v>
      </c>
      <c r="F153" s="4" t="s">
        <v>32</v>
      </c>
      <c r="G153" s="2" t="s">
        <v>14</v>
      </c>
      <c r="H153" s="2" t="s">
        <v>42</v>
      </c>
      <c r="I153" s="2"/>
      <c r="J153" s="11">
        <v>1457000</v>
      </c>
      <c r="K153" s="11">
        <v>1396601</v>
      </c>
      <c r="L153" s="21">
        <f t="shared" si="2"/>
        <v>0.95854564172958134</v>
      </c>
    </row>
    <row r="154" spans="1:12" x14ac:dyDescent="0.2">
      <c r="A154" s="2" t="s">
        <v>8</v>
      </c>
      <c r="B154" s="2">
        <v>12</v>
      </c>
      <c r="C154" s="1">
        <v>1012097</v>
      </c>
      <c r="D154" s="1" t="s">
        <v>54</v>
      </c>
      <c r="E154" s="2" t="s">
        <v>10</v>
      </c>
      <c r="F154" s="4" t="s">
        <v>32</v>
      </c>
      <c r="G154" s="4" t="s">
        <v>15</v>
      </c>
      <c r="H154" s="2" t="s">
        <v>42</v>
      </c>
      <c r="I154" s="2"/>
      <c r="J154" s="11">
        <v>4575000</v>
      </c>
      <c r="K154" s="11">
        <v>4362553</v>
      </c>
      <c r="L154" s="21">
        <f t="shared" si="2"/>
        <v>0.95356349726775957</v>
      </c>
    </row>
    <row r="155" spans="1:12" x14ac:dyDescent="0.2">
      <c r="A155" s="2" t="s">
        <v>8</v>
      </c>
      <c r="B155" s="2">
        <v>12</v>
      </c>
      <c r="C155" s="1">
        <v>1012097</v>
      </c>
      <c r="D155" s="1" t="s">
        <v>54</v>
      </c>
      <c r="E155" s="2" t="s">
        <v>18</v>
      </c>
      <c r="F155" s="4" t="s">
        <v>32</v>
      </c>
      <c r="G155" s="4" t="s">
        <v>15</v>
      </c>
      <c r="H155" s="2" t="s">
        <v>42</v>
      </c>
      <c r="I155" s="2"/>
      <c r="J155" s="11">
        <v>496000</v>
      </c>
      <c r="K155" s="11">
        <v>360315</v>
      </c>
      <c r="L155" s="21">
        <f t="shared" si="2"/>
        <v>0.72644153225806452</v>
      </c>
    </row>
    <row r="156" spans="1:12" x14ac:dyDescent="0.2">
      <c r="A156" s="2" t="s">
        <v>8</v>
      </c>
      <c r="B156" s="2">
        <v>12</v>
      </c>
      <c r="C156" s="1">
        <v>1012097</v>
      </c>
      <c r="D156" s="1" t="s">
        <v>54</v>
      </c>
      <c r="E156" s="2" t="s">
        <v>10</v>
      </c>
      <c r="F156" s="4" t="s">
        <v>32</v>
      </c>
      <c r="G156" s="4" t="s">
        <v>19</v>
      </c>
      <c r="H156" s="2" t="s">
        <v>42</v>
      </c>
      <c r="I156" s="2"/>
      <c r="J156" s="11">
        <v>5825000</v>
      </c>
      <c r="K156" s="11">
        <v>5825000</v>
      </c>
      <c r="L156" s="21">
        <f t="shared" si="2"/>
        <v>1</v>
      </c>
    </row>
    <row r="157" spans="1:12" x14ac:dyDescent="0.2">
      <c r="A157" s="2" t="s">
        <v>8</v>
      </c>
      <c r="B157" s="2">
        <v>12</v>
      </c>
      <c r="C157" s="1">
        <v>1012097</v>
      </c>
      <c r="D157" s="1" t="s">
        <v>54</v>
      </c>
      <c r="E157" s="2" t="s">
        <v>10</v>
      </c>
      <c r="F157" s="4" t="s">
        <v>32</v>
      </c>
      <c r="G157" s="4" t="s">
        <v>72</v>
      </c>
      <c r="H157" s="2" t="s">
        <v>42</v>
      </c>
      <c r="I157" s="2"/>
      <c r="J157" s="11">
        <v>192000</v>
      </c>
      <c r="K157" s="11">
        <v>192000</v>
      </c>
      <c r="L157" s="21">
        <f t="shared" si="2"/>
        <v>1</v>
      </c>
    </row>
    <row r="158" spans="1:12" x14ac:dyDescent="0.2">
      <c r="A158" s="2" t="s">
        <v>8</v>
      </c>
      <c r="B158" s="2">
        <v>12</v>
      </c>
      <c r="C158" s="2">
        <v>1012017</v>
      </c>
      <c r="D158" s="2" t="s">
        <v>55</v>
      </c>
      <c r="E158" s="2" t="s">
        <v>10</v>
      </c>
      <c r="F158" s="4" t="s">
        <v>32</v>
      </c>
      <c r="G158" s="2" t="s">
        <v>12</v>
      </c>
      <c r="H158" s="2" t="s">
        <v>56</v>
      </c>
      <c r="I158" s="2"/>
      <c r="J158" s="11">
        <v>8591453</v>
      </c>
      <c r="K158" s="11">
        <v>8569728</v>
      </c>
      <c r="L158" s="21">
        <f t="shared" si="2"/>
        <v>0.9974713241171197</v>
      </c>
    </row>
    <row r="159" spans="1:12" x14ac:dyDescent="0.2">
      <c r="A159" s="2" t="s">
        <v>8</v>
      </c>
      <c r="B159" s="2">
        <v>12</v>
      </c>
      <c r="C159" s="2">
        <v>1012017</v>
      </c>
      <c r="D159" s="2" t="s">
        <v>55</v>
      </c>
      <c r="E159" s="2" t="s">
        <v>10</v>
      </c>
      <c r="F159" s="4" t="s">
        <v>32</v>
      </c>
      <c r="G159" s="2" t="s">
        <v>14</v>
      </c>
      <c r="H159" s="2" t="s">
        <v>56</v>
      </c>
      <c r="I159" s="2"/>
      <c r="J159" s="11">
        <v>1484000</v>
      </c>
      <c r="K159" s="11">
        <v>1430092</v>
      </c>
      <c r="L159" s="21">
        <f t="shared" si="2"/>
        <v>0.96367385444743936</v>
      </c>
    </row>
    <row r="160" spans="1:12" x14ac:dyDescent="0.2">
      <c r="A160" s="2" t="s">
        <v>8</v>
      </c>
      <c r="B160" s="2">
        <v>12</v>
      </c>
      <c r="C160" s="2">
        <v>1012064</v>
      </c>
      <c r="D160" s="2" t="s">
        <v>57</v>
      </c>
      <c r="E160" s="2" t="s">
        <v>10</v>
      </c>
      <c r="F160" s="4" t="s">
        <v>32</v>
      </c>
      <c r="G160" s="2" t="s">
        <v>12</v>
      </c>
      <c r="H160" s="2" t="s">
        <v>58</v>
      </c>
      <c r="I160" s="2"/>
      <c r="J160" s="11">
        <v>6934690</v>
      </c>
      <c r="K160" s="11">
        <v>6771538</v>
      </c>
      <c r="L160" s="21">
        <f t="shared" si="2"/>
        <v>0.97647306512619891</v>
      </c>
    </row>
    <row r="161" spans="1:12" x14ac:dyDescent="0.2">
      <c r="A161" s="2" t="s">
        <v>8</v>
      </c>
      <c r="B161" s="2">
        <v>12</v>
      </c>
      <c r="C161" s="2">
        <v>1012064</v>
      </c>
      <c r="D161" s="2" t="s">
        <v>57</v>
      </c>
      <c r="E161" s="2" t="s">
        <v>10</v>
      </c>
      <c r="F161" s="4" t="s">
        <v>32</v>
      </c>
      <c r="G161" s="2" t="s">
        <v>14</v>
      </c>
      <c r="H161" s="2" t="s">
        <v>58</v>
      </c>
      <c r="I161" s="2"/>
      <c r="J161" s="11">
        <v>1153000</v>
      </c>
      <c r="K161" s="11">
        <v>1115997</v>
      </c>
      <c r="L161" s="21">
        <f t="shared" si="2"/>
        <v>0.96790719861231567</v>
      </c>
    </row>
    <row r="162" spans="1:12" x14ac:dyDescent="0.2">
      <c r="A162" s="2" t="s">
        <v>8</v>
      </c>
      <c r="B162" s="2">
        <v>12</v>
      </c>
      <c r="C162" s="2">
        <v>1012064</v>
      </c>
      <c r="D162" s="2" t="s">
        <v>57</v>
      </c>
      <c r="E162" s="2" t="s">
        <v>10</v>
      </c>
      <c r="F162" s="4" t="s">
        <v>32</v>
      </c>
      <c r="G162" s="4" t="s">
        <v>15</v>
      </c>
      <c r="H162" s="4" t="s">
        <v>58</v>
      </c>
      <c r="I162" s="4"/>
      <c r="J162" s="11">
        <v>7400000</v>
      </c>
      <c r="K162" s="11">
        <v>7194262</v>
      </c>
      <c r="L162" s="21">
        <f t="shared" si="2"/>
        <v>0.97219756756756759</v>
      </c>
    </row>
    <row r="163" spans="1:12" x14ac:dyDescent="0.2">
      <c r="A163" s="2" t="s">
        <v>8</v>
      </c>
      <c r="B163" s="2">
        <v>12</v>
      </c>
      <c r="C163" s="2">
        <v>1012064</v>
      </c>
      <c r="D163" s="2" t="s">
        <v>57</v>
      </c>
      <c r="E163" s="2" t="s">
        <v>18</v>
      </c>
      <c r="F163" s="4" t="s">
        <v>32</v>
      </c>
      <c r="G163" s="4" t="s">
        <v>15</v>
      </c>
      <c r="H163" s="4" t="s">
        <v>58</v>
      </c>
      <c r="I163" s="4"/>
      <c r="J163" s="11">
        <v>3000000</v>
      </c>
      <c r="K163" s="11">
        <v>3000000</v>
      </c>
      <c r="L163" s="21">
        <f t="shared" si="2"/>
        <v>1</v>
      </c>
    </row>
    <row r="164" spans="1:12" x14ac:dyDescent="0.2">
      <c r="A164" s="2" t="s">
        <v>8</v>
      </c>
      <c r="B164" s="2">
        <v>12</v>
      </c>
      <c r="C164" s="2">
        <v>1012064</v>
      </c>
      <c r="D164" s="2" t="s">
        <v>57</v>
      </c>
      <c r="E164" s="2" t="s">
        <v>10</v>
      </c>
      <c r="F164" s="4" t="s">
        <v>32</v>
      </c>
      <c r="G164" s="4" t="s">
        <v>72</v>
      </c>
      <c r="H164" s="4" t="s">
        <v>58</v>
      </c>
      <c r="I164" s="4"/>
      <c r="J164" s="11">
        <v>665280</v>
      </c>
      <c r="K164" s="11">
        <v>665280</v>
      </c>
      <c r="L164" s="21">
        <f t="shared" si="2"/>
        <v>1</v>
      </c>
    </row>
    <row r="165" spans="1:12" x14ac:dyDescent="0.2">
      <c r="A165" s="2" t="s">
        <v>8</v>
      </c>
      <c r="B165" s="2">
        <v>12</v>
      </c>
      <c r="C165" s="2">
        <v>1012064</v>
      </c>
      <c r="D165" s="2" t="s">
        <v>57</v>
      </c>
      <c r="E165" s="2" t="s">
        <v>10</v>
      </c>
      <c r="F165" s="4" t="s">
        <v>32</v>
      </c>
      <c r="G165" s="4" t="s">
        <v>66</v>
      </c>
      <c r="H165" s="4" t="s">
        <v>58</v>
      </c>
      <c r="I165" s="2" t="s">
        <v>84</v>
      </c>
      <c r="J165" s="11">
        <v>17010</v>
      </c>
      <c r="K165" s="11">
        <v>17000</v>
      </c>
      <c r="L165" s="21">
        <f t="shared" si="2"/>
        <v>0.99941211052322165</v>
      </c>
    </row>
    <row r="166" spans="1:12" x14ac:dyDescent="0.2">
      <c r="A166" s="2" t="s">
        <v>8</v>
      </c>
      <c r="B166" s="2">
        <v>12</v>
      </c>
      <c r="C166" s="2">
        <v>1012065</v>
      </c>
      <c r="D166" s="2" t="s">
        <v>59</v>
      </c>
      <c r="E166" s="2" t="s">
        <v>10</v>
      </c>
      <c r="F166" s="4" t="s">
        <v>32</v>
      </c>
      <c r="G166" s="2" t="s">
        <v>12</v>
      </c>
      <c r="H166" s="2" t="s">
        <v>58</v>
      </c>
      <c r="I166" s="2"/>
      <c r="J166" s="11">
        <v>3326419</v>
      </c>
      <c r="K166" s="11">
        <v>2978978</v>
      </c>
      <c r="L166" s="21">
        <f t="shared" si="2"/>
        <v>0.89555104152543619</v>
      </c>
    </row>
    <row r="167" spans="1:12" x14ac:dyDescent="0.2">
      <c r="A167" s="2" t="s">
        <v>8</v>
      </c>
      <c r="B167" s="2">
        <v>12</v>
      </c>
      <c r="C167" s="2">
        <v>1012065</v>
      </c>
      <c r="D167" s="2" t="s">
        <v>59</v>
      </c>
      <c r="E167" s="2" t="s">
        <v>10</v>
      </c>
      <c r="F167" s="4" t="s">
        <v>32</v>
      </c>
      <c r="G167" s="2" t="s">
        <v>14</v>
      </c>
      <c r="H167" s="4" t="s">
        <v>58</v>
      </c>
      <c r="I167" s="4"/>
      <c r="J167" s="11">
        <v>573000</v>
      </c>
      <c r="K167" s="11">
        <v>495208</v>
      </c>
      <c r="L167" s="21">
        <f t="shared" si="2"/>
        <v>0.86423734729493895</v>
      </c>
    </row>
    <row r="168" spans="1:12" x14ac:dyDescent="0.2">
      <c r="A168" s="2" t="s">
        <v>8</v>
      </c>
      <c r="B168" s="2">
        <v>12</v>
      </c>
      <c r="C168" s="2">
        <v>1012065</v>
      </c>
      <c r="D168" s="2" t="s">
        <v>59</v>
      </c>
      <c r="E168" s="2" t="s">
        <v>10</v>
      </c>
      <c r="F168" s="4" t="s">
        <v>32</v>
      </c>
      <c r="G168" s="4" t="s">
        <v>15</v>
      </c>
      <c r="H168" s="2" t="s">
        <v>58</v>
      </c>
      <c r="I168" s="2"/>
      <c r="J168" s="11">
        <v>390000</v>
      </c>
      <c r="K168" s="11">
        <v>322706</v>
      </c>
      <c r="L168" s="21">
        <f t="shared" si="2"/>
        <v>0.82745128205128204</v>
      </c>
    </row>
    <row r="169" spans="1:12" x14ac:dyDescent="0.2">
      <c r="A169" s="2" t="s">
        <v>8</v>
      </c>
      <c r="B169" s="2">
        <v>12</v>
      </c>
      <c r="C169" s="2">
        <v>1012065</v>
      </c>
      <c r="D169" s="2" t="s">
        <v>59</v>
      </c>
      <c r="E169" s="2" t="s">
        <v>18</v>
      </c>
      <c r="F169" s="4" t="s">
        <v>32</v>
      </c>
      <c r="G169" s="4" t="s">
        <v>15</v>
      </c>
      <c r="H169" s="4" t="s">
        <v>58</v>
      </c>
      <c r="I169" s="4"/>
      <c r="J169" s="11">
        <v>100000</v>
      </c>
      <c r="K169" s="11">
        <v>0</v>
      </c>
      <c r="L169" s="21">
        <f t="shared" si="2"/>
        <v>0</v>
      </c>
    </row>
    <row r="170" spans="1:12" x14ac:dyDescent="0.2">
      <c r="A170" s="2" t="s">
        <v>8</v>
      </c>
      <c r="B170" s="2">
        <v>12</v>
      </c>
      <c r="C170" s="2" t="s">
        <v>60</v>
      </c>
      <c r="D170" s="1" t="s">
        <v>61</v>
      </c>
      <c r="E170" s="2" t="s">
        <v>10</v>
      </c>
      <c r="F170" s="4" t="s">
        <v>32</v>
      </c>
      <c r="G170" s="2" t="s">
        <v>12</v>
      </c>
      <c r="H170" s="2" t="s">
        <v>13</v>
      </c>
      <c r="I170" s="2"/>
      <c r="J170" s="11">
        <v>10570196</v>
      </c>
      <c r="K170" s="11">
        <v>10546315</v>
      </c>
      <c r="L170" s="21">
        <f t="shared" si="2"/>
        <v>0.99774072306700845</v>
      </c>
    </row>
    <row r="171" spans="1:12" x14ac:dyDescent="0.2">
      <c r="A171" s="2" t="s">
        <v>8</v>
      </c>
      <c r="B171" s="2">
        <v>12</v>
      </c>
      <c r="C171" s="2" t="s">
        <v>60</v>
      </c>
      <c r="D171" s="1" t="s">
        <v>61</v>
      </c>
      <c r="E171" s="2" t="s">
        <v>10</v>
      </c>
      <c r="F171" s="4" t="s">
        <v>32</v>
      </c>
      <c r="G171" s="2" t="s">
        <v>14</v>
      </c>
      <c r="H171" s="2" t="s">
        <v>13</v>
      </c>
      <c r="I171" s="2"/>
      <c r="J171" s="11">
        <v>1744000</v>
      </c>
      <c r="K171" s="11">
        <v>1729021</v>
      </c>
      <c r="L171" s="21">
        <f t="shared" si="2"/>
        <v>0.99141112385321106</v>
      </c>
    </row>
    <row r="172" spans="1:12" x14ac:dyDescent="0.2">
      <c r="A172" s="2" t="s">
        <v>8</v>
      </c>
      <c r="B172" s="2">
        <v>12</v>
      </c>
      <c r="C172" s="2" t="s">
        <v>60</v>
      </c>
      <c r="D172" s="1" t="s">
        <v>61</v>
      </c>
      <c r="E172" s="2" t="s">
        <v>10</v>
      </c>
      <c r="F172" s="4" t="s">
        <v>32</v>
      </c>
      <c r="G172" s="4" t="s">
        <v>15</v>
      </c>
      <c r="H172" s="2" t="s">
        <v>13</v>
      </c>
      <c r="I172" s="2"/>
      <c r="J172" s="11">
        <v>5260000</v>
      </c>
      <c r="K172" s="11">
        <v>5000803</v>
      </c>
      <c r="L172" s="21">
        <f t="shared" si="2"/>
        <v>0.95072300380228136</v>
      </c>
    </row>
    <row r="173" spans="1:12" x14ac:dyDescent="0.2">
      <c r="A173" s="2" t="s">
        <v>8</v>
      </c>
      <c r="B173" s="2">
        <v>12</v>
      </c>
      <c r="C173" s="2" t="s">
        <v>60</v>
      </c>
      <c r="D173" s="1" t="s">
        <v>61</v>
      </c>
      <c r="E173" s="2" t="s">
        <v>10</v>
      </c>
      <c r="F173" s="4" t="s">
        <v>32</v>
      </c>
      <c r="G173" s="1">
        <v>6050000</v>
      </c>
      <c r="H173" s="2" t="s">
        <v>13</v>
      </c>
      <c r="I173" s="2"/>
      <c r="J173" s="11">
        <v>122000</v>
      </c>
      <c r="K173" s="11">
        <v>94780</v>
      </c>
      <c r="L173" s="21">
        <f t="shared" si="2"/>
        <v>0.77688524590163932</v>
      </c>
    </row>
    <row r="174" spans="1:12" x14ac:dyDescent="0.2">
      <c r="A174" s="2" t="s">
        <v>8</v>
      </c>
      <c r="B174" s="2">
        <v>12</v>
      </c>
      <c r="C174" s="2" t="s">
        <v>62</v>
      </c>
      <c r="D174" s="1" t="s">
        <v>63</v>
      </c>
      <c r="E174" s="2" t="s">
        <v>10</v>
      </c>
      <c r="F174" s="4" t="s">
        <v>32</v>
      </c>
      <c r="G174" s="1" t="s">
        <v>12</v>
      </c>
      <c r="H174" s="2" t="s">
        <v>13</v>
      </c>
      <c r="I174" s="2"/>
      <c r="J174" s="11">
        <v>4520538</v>
      </c>
      <c r="K174" s="11">
        <v>4482777</v>
      </c>
      <c r="L174" s="21">
        <f t="shared" si="2"/>
        <v>0.99164679071384865</v>
      </c>
    </row>
    <row r="175" spans="1:12" x14ac:dyDescent="0.2">
      <c r="A175" s="2" t="s">
        <v>8</v>
      </c>
      <c r="B175" s="2">
        <v>12</v>
      </c>
      <c r="C175" s="2" t="s">
        <v>62</v>
      </c>
      <c r="D175" s="1" t="s">
        <v>63</v>
      </c>
      <c r="E175" s="2" t="s">
        <v>10</v>
      </c>
      <c r="F175" s="4" t="s">
        <v>32</v>
      </c>
      <c r="G175" s="1" t="s">
        <v>14</v>
      </c>
      <c r="H175" s="2" t="s">
        <v>13</v>
      </c>
      <c r="I175" s="2"/>
      <c r="J175" s="11">
        <v>751000</v>
      </c>
      <c r="K175" s="11">
        <v>730837</v>
      </c>
      <c r="L175" s="21">
        <f t="shared" si="2"/>
        <v>0.9731517976031957</v>
      </c>
    </row>
    <row r="176" spans="1:12" x14ac:dyDescent="0.2">
      <c r="A176" s="2" t="s">
        <v>8</v>
      </c>
      <c r="B176" s="2">
        <v>12</v>
      </c>
      <c r="C176" s="2" t="s">
        <v>62</v>
      </c>
      <c r="D176" s="1" t="s">
        <v>63</v>
      </c>
      <c r="E176" s="2" t="s">
        <v>10</v>
      </c>
      <c r="F176" s="4" t="s">
        <v>32</v>
      </c>
      <c r="G176" s="1" t="s">
        <v>15</v>
      </c>
      <c r="H176" s="2" t="s">
        <v>13</v>
      </c>
      <c r="I176" s="2"/>
      <c r="J176" s="11">
        <v>5387400</v>
      </c>
      <c r="K176" s="11">
        <v>5313521</v>
      </c>
      <c r="L176" s="21">
        <f t="shared" si="2"/>
        <v>0.98628670601774515</v>
      </c>
    </row>
    <row r="177" spans="1:12" x14ac:dyDescent="0.2">
      <c r="A177" s="2" t="s">
        <v>8</v>
      </c>
      <c r="B177" s="2">
        <v>12</v>
      </c>
      <c r="C177" s="2" t="s">
        <v>62</v>
      </c>
      <c r="D177" s="1" t="s">
        <v>63</v>
      </c>
      <c r="E177" s="2" t="s">
        <v>18</v>
      </c>
      <c r="F177" s="4" t="s">
        <v>32</v>
      </c>
      <c r="G177" s="1" t="s">
        <v>15</v>
      </c>
      <c r="H177" s="2" t="s">
        <v>13</v>
      </c>
      <c r="I177" s="2"/>
      <c r="J177" s="11">
        <v>800000</v>
      </c>
      <c r="K177" s="11">
        <v>800000</v>
      </c>
      <c r="L177" s="21">
        <f t="shared" si="2"/>
        <v>1</v>
      </c>
    </row>
    <row r="178" spans="1:12" x14ac:dyDescent="0.2">
      <c r="A178" s="2" t="s">
        <v>8</v>
      </c>
      <c r="B178" s="2">
        <v>12</v>
      </c>
      <c r="C178" s="2" t="s">
        <v>62</v>
      </c>
      <c r="D178" s="1" t="s">
        <v>63</v>
      </c>
      <c r="E178" s="2" t="s">
        <v>10</v>
      </c>
      <c r="F178" s="4" t="s">
        <v>32</v>
      </c>
      <c r="G178" s="1">
        <v>6050000</v>
      </c>
      <c r="H178" s="2" t="s">
        <v>13</v>
      </c>
      <c r="I178" s="2"/>
      <c r="J178" s="11">
        <v>69100</v>
      </c>
      <c r="K178" s="11">
        <v>64368</v>
      </c>
      <c r="L178" s="21">
        <f t="shared" si="2"/>
        <v>0.93151953690303912</v>
      </c>
    </row>
    <row r="179" spans="1:12" x14ac:dyDescent="0.2">
      <c r="A179" s="2" t="s">
        <v>8</v>
      </c>
      <c r="B179" s="2">
        <v>12</v>
      </c>
      <c r="C179" s="2" t="s">
        <v>62</v>
      </c>
      <c r="D179" s="1" t="s">
        <v>63</v>
      </c>
      <c r="E179" s="2" t="s">
        <v>10</v>
      </c>
      <c r="F179" s="4" t="s">
        <v>32</v>
      </c>
      <c r="G179" s="1">
        <v>2310000</v>
      </c>
      <c r="H179" s="2" t="s">
        <v>13</v>
      </c>
      <c r="I179" s="2" t="s">
        <v>84</v>
      </c>
      <c r="J179" s="11">
        <v>111195</v>
      </c>
      <c r="K179" s="11">
        <v>105900</v>
      </c>
      <c r="L179" s="21">
        <f t="shared" si="2"/>
        <v>0.95238095238095233</v>
      </c>
    </row>
    <row r="180" spans="1:12" x14ac:dyDescent="0.2">
      <c r="A180" s="2" t="s">
        <v>8</v>
      </c>
      <c r="B180" s="2">
        <v>12</v>
      </c>
      <c r="C180" s="2" t="s">
        <v>64</v>
      </c>
      <c r="D180" s="2" t="s">
        <v>9</v>
      </c>
      <c r="E180" s="2" t="s">
        <v>10</v>
      </c>
      <c r="F180" s="4" t="s">
        <v>32</v>
      </c>
      <c r="G180" s="4" t="s">
        <v>15</v>
      </c>
      <c r="H180" s="4" t="s">
        <v>13</v>
      </c>
      <c r="I180" s="4"/>
      <c r="J180" s="11">
        <v>2237086</v>
      </c>
      <c r="K180" s="11">
        <v>1886756</v>
      </c>
      <c r="L180" s="21">
        <f t="shared" si="2"/>
        <v>0.84339895739368087</v>
      </c>
    </row>
    <row r="181" spans="1:12" x14ac:dyDescent="0.2">
      <c r="A181" s="2" t="s">
        <v>8</v>
      </c>
      <c r="B181" s="2">
        <v>12</v>
      </c>
      <c r="C181" s="2" t="s">
        <v>64</v>
      </c>
      <c r="D181" s="2" t="s">
        <v>9</v>
      </c>
      <c r="E181" s="2" t="s">
        <v>10</v>
      </c>
      <c r="F181" s="4" t="s">
        <v>32</v>
      </c>
      <c r="G181" s="4" t="s">
        <v>19</v>
      </c>
      <c r="H181" s="4" t="s">
        <v>13</v>
      </c>
      <c r="I181" s="4"/>
      <c r="J181" s="11">
        <v>32873000</v>
      </c>
      <c r="K181" s="11">
        <v>32079534</v>
      </c>
      <c r="L181" s="21">
        <f t="shared" si="2"/>
        <v>0.97586268366136342</v>
      </c>
    </row>
    <row r="182" spans="1:12" x14ac:dyDescent="0.2">
      <c r="A182" s="2" t="s">
        <v>8</v>
      </c>
      <c r="B182" s="2">
        <v>12</v>
      </c>
      <c r="C182" s="2" t="s">
        <v>64</v>
      </c>
      <c r="D182" s="2" t="s">
        <v>9</v>
      </c>
      <c r="E182" s="2" t="s">
        <v>10</v>
      </c>
      <c r="F182" s="4" t="s">
        <v>32</v>
      </c>
      <c r="G182" s="4" t="s">
        <v>85</v>
      </c>
      <c r="H182" s="4" t="s">
        <v>13</v>
      </c>
      <c r="I182" s="4" t="s">
        <v>73</v>
      </c>
      <c r="J182" s="11">
        <v>35000000</v>
      </c>
      <c r="K182" s="11">
        <v>35000000</v>
      </c>
      <c r="L182" s="21">
        <f t="shared" si="2"/>
        <v>1</v>
      </c>
    </row>
    <row r="183" spans="1:12" x14ac:dyDescent="0.2">
      <c r="A183" s="2" t="s">
        <v>8</v>
      </c>
      <c r="B183" s="2">
        <v>12</v>
      </c>
      <c r="C183" s="2" t="s">
        <v>64</v>
      </c>
      <c r="D183" s="2" t="s">
        <v>9</v>
      </c>
      <c r="E183" s="2" t="s">
        <v>10</v>
      </c>
      <c r="F183" s="4" t="s">
        <v>32</v>
      </c>
      <c r="G183" s="4" t="s">
        <v>85</v>
      </c>
      <c r="H183" s="4" t="s">
        <v>13</v>
      </c>
      <c r="I183" s="4" t="s">
        <v>74</v>
      </c>
      <c r="J183" s="11">
        <v>14880000</v>
      </c>
      <c r="K183" s="11">
        <v>14880000</v>
      </c>
      <c r="L183" s="21">
        <f t="shared" si="2"/>
        <v>1</v>
      </c>
    </row>
    <row r="184" spans="1:12" x14ac:dyDescent="0.2">
      <c r="A184" s="2" t="s">
        <v>8</v>
      </c>
      <c r="B184" s="2">
        <v>12</v>
      </c>
      <c r="C184" s="2" t="s">
        <v>64</v>
      </c>
      <c r="D184" s="2" t="s">
        <v>9</v>
      </c>
      <c r="E184" s="2" t="s">
        <v>10</v>
      </c>
      <c r="F184" s="4" t="s">
        <v>32</v>
      </c>
      <c r="G184" s="4" t="s">
        <v>66</v>
      </c>
      <c r="H184" s="4" t="s">
        <v>13</v>
      </c>
      <c r="I184" s="4" t="s">
        <v>70</v>
      </c>
      <c r="J184" s="11">
        <v>5845025</v>
      </c>
      <c r="K184" s="11">
        <v>5845025</v>
      </c>
      <c r="L184" s="21">
        <f t="shared" si="2"/>
        <v>1</v>
      </c>
    </row>
    <row r="185" spans="1:12" x14ac:dyDescent="0.2">
      <c r="A185" s="2" t="s">
        <v>8</v>
      </c>
      <c r="B185" s="2">
        <v>12</v>
      </c>
      <c r="C185" s="2" t="s">
        <v>64</v>
      </c>
      <c r="D185" s="2" t="s">
        <v>9</v>
      </c>
      <c r="E185" s="2" t="s">
        <v>10</v>
      </c>
      <c r="F185" s="4" t="s">
        <v>32</v>
      </c>
      <c r="G185" s="4" t="s">
        <v>66</v>
      </c>
      <c r="H185" s="4" t="s">
        <v>13</v>
      </c>
      <c r="I185" s="4" t="s">
        <v>84</v>
      </c>
      <c r="J185" s="11">
        <v>899340</v>
      </c>
      <c r="K185" s="11">
        <v>899340</v>
      </c>
      <c r="L185" s="21">
        <f t="shared" si="2"/>
        <v>1</v>
      </c>
    </row>
    <row r="186" spans="1:12" x14ac:dyDescent="0.2">
      <c r="A186" s="2" t="s">
        <v>8</v>
      </c>
      <c r="B186" s="2">
        <v>12</v>
      </c>
      <c r="C186" s="2" t="s">
        <v>64</v>
      </c>
      <c r="D186" s="2" t="s">
        <v>9</v>
      </c>
      <c r="E186" s="2" t="s">
        <v>10</v>
      </c>
      <c r="F186" s="4" t="s">
        <v>32</v>
      </c>
      <c r="G186" s="4" t="s">
        <v>66</v>
      </c>
      <c r="H186" s="4" t="s">
        <v>13</v>
      </c>
      <c r="I186" s="4" t="s">
        <v>83</v>
      </c>
      <c r="J186" s="11">
        <v>354640</v>
      </c>
      <c r="K186" s="11">
        <v>354640</v>
      </c>
      <c r="L186" s="21">
        <f t="shared" si="2"/>
        <v>1</v>
      </c>
    </row>
    <row r="187" spans="1:12" x14ac:dyDescent="0.2">
      <c r="A187" s="2" t="s">
        <v>8</v>
      </c>
      <c r="B187" s="2">
        <v>12</v>
      </c>
      <c r="C187" s="2" t="s">
        <v>64</v>
      </c>
      <c r="D187" s="2" t="s">
        <v>9</v>
      </c>
      <c r="E187" s="2" t="s">
        <v>10</v>
      </c>
      <c r="F187" s="4" t="s">
        <v>32</v>
      </c>
      <c r="G187" s="4" t="s">
        <v>66</v>
      </c>
      <c r="H187" s="4" t="s">
        <v>13</v>
      </c>
      <c r="I187" s="4" t="s">
        <v>69</v>
      </c>
      <c r="J187" s="11">
        <v>4500603</v>
      </c>
      <c r="K187" s="11">
        <v>4500603</v>
      </c>
      <c r="L187" s="21">
        <f t="shared" si="2"/>
        <v>1</v>
      </c>
    </row>
    <row r="188" spans="1:12" x14ac:dyDescent="0.2">
      <c r="A188" s="2" t="s">
        <v>8</v>
      </c>
      <c r="B188" s="2">
        <v>12</v>
      </c>
      <c r="C188" s="2" t="s">
        <v>64</v>
      </c>
      <c r="D188" s="2" t="s">
        <v>9</v>
      </c>
      <c r="E188" s="2" t="s">
        <v>10</v>
      </c>
      <c r="F188" s="4" t="s">
        <v>32</v>
      </c>
      <c r="G188" s="4" t="s">
        <v>66</v>
      </c>
      <c r="H188" s="4" t="s">
        <v>13</v>
      </c>
      <c r="I188" s="4" t="s">
        <v>93</v>
      </c>
      <c r="J188" s="11">
        <v>1164000</v>
      </c>
      <c r="K188" s="11">
        <v>1163946</v>
      </c>
      <c r="L188" s="21">
        <f t="shared" si="2"/>
        <v>0.99995360824742263</v>
      </c>
    </row>
    <row r="189" spans="1:12" x14ac:dyDescent="0.2">
      <c r="A189" s="2"/>
      <c r="B189" s="2"/>
      <c r="C189" s="2" t="s">
        <v>91</v>
      </c>
      <c r="D189" s="2" t="s">
        <v>90</v>
      </c>
      <c r="E189" s="2" t="s">
        <v>10</v>
      </c>
      <c r="F189" s="4" t="s">
        <v>32</v>
      </c>
      <c r="G189" s="4" t="s">
        <v>19</v>
      </c>
      <c r="H189" s="4" t="s">
        <v>92</v>
      </c>
      <c r="I189" s="4"/>
      <c r="J189" s="11">
        <v>200000</v>
      </c>
      <c r="K189" s="11">
        <v>199600</v>
      </c>
      <c r="L189" s="21">
        <f t="shared" si="2"/>
        <v>0.998</v>
      </c>
    </row>
    <row r="190" spans="1:12" s="8" customFormat="1" ht="15.75" customHeight="1" x14ac:dyDescent="0.2">
      <c r="A190" s="3"/>
      <c r="B190" s="3"/>
      <c r="C190" s="3"/>
      <c r="D190" s="3" t="s">
        <v>65</v>
      </c>
      <c r="E190" s="3"/>
      <c r="F190" s="3"/>
      <c r="G190" s="3"/>
      <c r="H190" s="3"/>
      <c r="I190" s="3"/>
      <c r="J190" s="14">
        <f>SUM(J4:J189)</f>
        <v>2282152471</v>
      </c>
      <c r="K190" s="14">
        <f>SUM(K4:K189)</f>
        <v>2257486978</v>
      </c>
      <c r="L190" s="22">
        <f>+K190/J190</f>
        <v>0.98919200477907065</v>
      </c>
    </row>
    <row r="191" spans="1:12" x14ac:dyDescent="0.2">
      <c r="D191" s="7"/>
      <c r="G191" s="5"/>
    </row>
    <row r="192" spans="1:12" ht="24" customHeight="1" x14ac:dyDescent="0.2">
      <c r="I192" s="27"/>
      <c r="J192" s="25"/>
      <c r="K192" s="25"/>
      <c r="L192" s="5"/>
    </row>
    <row r="193" spans="7:12" x14ac:dyDescent="0.2">
      <c r="J193" s="5"/>
      <c r="K193" s="8"/>
      <c r="L193" s="5"/>
    </row>
    <row r="194" spans="7:12" x14ac:dyDescent="0.2">
      <c r="J194" s="26"/>
      <c r="K194" s="26"/>
      <c r="L194" s="5"/>
    </row>
    <row r="195" spans="7:12" x14ac:dyDescent="0.2">
      <c r="G195" s="5"/>
      <c r="J195" s="26"/>
      <c r="K195" s="26"/>
      <c r="L195" s="5"/>
    </row>
    <row r="196" spans="7:12" x14ac:dyDescent="0.2">
      <c r="G196" s="5"/>
      <c r="J196" s="26"/>
      <c r="K196" s="26"/>
      <c r="L196" s="5"/>
    </row>
    <row r="197" spans="7:12" x14ac:dyDescent="0.2">
      <c r="G197" s="5"/>
      <c r="J197" s="26"/>
      <c r="K197" s="26"/>
      <c r="L197" s="5"/>
    </row>
    <row r="198" spans="7:12" x14ac:dyDescent="0.2">
      <c r="G198" s="5"/>
      <c r="J198" s="26"/>
      <c r="K198" s="26"/>
      <c r="L198" s="5"/>
    </row>
    <row r="199" spans="7:12" x14ac:dyDescent="0.2">
      <c r="G199" s="5"/>
      <c r="J199" s="26"/>
      <c r="K199" s="26"/>
      <c r="L199" s="5"/>
    </row>
    <row r="200" spans="7:12" x14ac:dyDescent="0.2">
      <c r="G200" s="5"/>
      <c r="J200" s="26"/>
      <c r="K200" s="26"/>
      <c r="L200" s="5"/>
    </row>
    <row r="201" spans="7:12" x14ac:dyDescent="0.2">
      <c r="G201" s="5"/>
      <c r="J201" s="26"/>
      <c r="K201" s="26"/>
      <c r="L201" s="5"/>
    </row>
    <row r="202" spans="7:12" x14ac:dyDescent="0.2">
      <c r="G202" s="5"/>
      <c r="J202" s="26"/>
      <c r="K202" s="26"/>
    </row>
    <row r="203" spans="7:12" x14ac:dyDescent="0.2">
      <c r="G203" s="5"/>
      <c r="J203" s="26"/>
      <c r="K203" s="26"/>
    </row>
    <row r="204" spans="7:12" x14ac:dyDescent="0.2">
      <c r="G204" s="5"/>
      <c r="J204" s="26"/>
      <c r="K204" s="26"/>
      <c r="L204" s="5"/>
    </row>
    <row r="205" spans="7:12" x14ac:dyDescent="0.2">
      <c r="G205" s="5"/>
      <c r="J205" s="26"/>
      <c r="K205" s="26"/>
      <c r="L205" s="5"/>
    </row>
    <row r="206" spans="7:12" x14ac:dyDescent="0.2">
      <c r="G206" s="5"/>
      <c r="J206" s="26"/>
      <c r="K206" s="26"/>
      <c r="L206" s="5"/>
    </row>
    <row r="207" spans="7:12" x14ac:dyDescent="0.2">
      <c r="G207" s="5"/>
      <c r="J207" s="26"/>
      <c r="K207" s="8"/>
      <c r="L207" s="5"/>
    </row>
    <row r="208" spans="7:12" x14ac:dyDescent="0.2">
      <c r="J208" s="5"/>
      <c r="K208" s="8"/>
      <c r="L208" s="5"/>
    </row>
    <row r="209" spans="7:12" x14ac:dyDescent="0.2">
      <c r="J209" s="26"/>
      <c r="K209" s="26"/>
      <c r="L209" s="5"/>
    </row>
    <row r="210" spans="7:12" x14ac:dyDescent="0.2">
      <c r="G210" s="5"/>
      <c r="J210" s="26"/>
      <c r="K210" s="26"/>
      <c r="L210" s="5"/>
    </row>
    <row r="211" spans="7:12" x14ac:dyDescent="0.2">
      <c r="G211" s="5"/>
      <c r="J211" s="26"/>
      <c r="K211" s="26"/>
      <c r="L211" s="5"/>
    </row>
    <row r="212" spans="7:12" x14ac:dyDescent="0.2">
      <c r="G212" s="5"/>
      <c r="J212" s="26"/>
      <c r="K212" s="26"/>
      <c r="L212" s="5"/>
    </row>
    <row r="213" spans="7:12" x14ac:dyDescent="0.2">
      <c r="G213" s="5"/>
      <c r="J213" s="26"/>
      <c r="K213" s="26"/>
      <c r="L213" s="5"/>
    </row>
    <row r="214" spans="7:12" x14ac:dyDescent="0.2">
      <c r="G214" s="5"/>
      <c r="J214" s="26"/>
      <c r="K214" s="26"/>
      <c r="L214" s="5"/>
    </row>
    <row r="215" spans="7:12" x14ac:dyDescent="0.2">
      <c r="G215" s="5"/>
      <c r="J215" s="26"/>
      <c r="K215" s="26"/>
      <c r="L215" s="5"/>
    </row>
    <row r="216" spans="7:12" x14ac:dyDescent="0.2">
      <c r="G216" s="5"/>
      <c r="J216" s="26"/>
      <c r="K216" s="26"/>
      <c r="L216" s="5"/>
    </row>
    <row r="217" spans="7:12" x14ac:dyDescent="0.2">
      <c r="G217" s="5"/>
      <c r="J217" s="26"/>
      <c r="K217" s="26"/>
    </row>
    <row r="218" spans="7:12" x14ac:dyDescent="0.2">
      <c r="G218" s="5"/>
      <c r="J218" s="26"/>
      <c r="K218" s="26"/>
    </row>
    <row r="219" spans="7:12" x14ac:dyDescent="0.2">
      <c r="G219" s="5"/>
      <c r="J219" s="26"/>
      <c r="K219" s="26"/>
      <c r="L219" s="5"/>
    </row>
    <row r="220" spans="7:12" x14ac:dyDescent="0.2">
      <c r="G220" s="5"/>
      <c r="J220" s="26"/>
      <c r="K220" s="26"/>
      <c r="L220" s="5"/>
    </row>
    <row r="221" spans="7:12" x14ac:dyDescent="0.2">
      <c r="G221" s="5"/>
      <c r="J221" s="26"/>
      <c r="K221" s="26"/>
      <c r="L221" s="5"/>
    </row>
    <row r="222" spans="7:12" x14ac:dyDescent="0.2">
      <c r="G222" s="5"/>
      <c r="J222" s="5"/>
      <c r="K222" s="8"/>
      <c r="L222" s="5"/>
    </row>
    <row r="223" spans="7:12" x14ac:dyDescent="0.2">
      <c r="J223" s="5"/>
      <c r="K223" s="8"/>
      <c r="L223" s="5"/>
    </row>
    <row r="224" spans="7:12" x14ac:dyDescent="0.2">
      <c r="J224" s="26"/>
      <c r="K224" s="26"/>
      <c r="L224" s="5"/>
    </row>
    <row r="225" spans="7:12" x14ac:dyDescent="0.2">
      <c r="G225" s="5"/>
      <c r="J225" s="26"/>
      <c r="K225" s="26"/>
      <c r="L225" s="5"/>
    </row>
    <row r="226" spans="7:12" x14ac:dyDescent="0.2">
      <c r="G226" s="5"/>
      <c r="J226" s="26"/>
      <c r="K226" s="26"/>
      <c r="L226" s="5"/>
    </row>
    <row r="227" spans="7:12" x14ac:dyDescent="0.2">
      <c r="G227" s="5"/>
      <c r="J227" s="26"/>
      <c r="K227" s="26"/>
      <c r="L227" s="5"/>
    </row>
    <row r="228" spans="7:12" x14ac:dyDescent="0.2">
      <c r="G228" s="5"/>
      <c r="J228" s="26"/>
      <c r="K228" s="26"/>
      <c r="L228" s="5"/>
    </row>
    <row r="229" spans="7:12" x14ac:dyDescent="0.2">
      <c r="G229" s="5"/>
      <c r="J229" s="26"/>
      <c r="K229" s="26"/>
      <c r="L229" s="5"/>
    </row>
    <row r="230" spans="7:12" x14ac:dyDescent="0.2">
      <c r="G230" s="5"/>
      <c r="J230" s="26"/>
      <c r="K230" s="26"/>
      <c r="L230" s="5"/>
    </row>
    <row r="231" spans="7:12" x14ac:dyDescent="0.2">
      <c r="G231" s="5"/>
      <c r="J231" s="26"/>
      <c r="K231" s="26"/>
      <c r="L231" s="5"/>
    </row>
    <row r="232" spans="7:12" x14ac:dyDescent="0.2">
      <c r="G232" s="5"/>
      <c r="J232" s="26"/>
      <c r="K232" s="26"/>
    </row>
    <row r="233" spans="7:12" x14ac:dyDescent="0.2">
      <c r="G233" s="5"/>
      <c r="J233" s="26"/>
      <c r="K233" s="26"/>
    </row>
    <row r="234" spans="7:12" x14ac:dyDescent="0.2">
      <c r="G234" s="5"/>
      <c r="J234" s="26"/>
      <c r="K234" s="26"/>
      <c r="L234" s="5"/>
    </row>
    <row r="235" spans="7:12" x14ac:dyDescent="0.2">
      <c r="G235" s="5"/>
      <c r="J235" s="26"/>
      <c r="K235" s="26"/>
      <c r="L235" s="5"/>
    </row>
    <row r="236" spans="7:12" x14ac:dyDescent="0.2">
      <c r="G236" s="5"/>
      <c r="J236" s="26"/>
      <c r="K236" s="26"/>
      <c r="L236" s="5"/>
    </row>
    <row r="237" spans="7:12" x14ac:dyDescent="0.2">
      <c r="G237" s="5"/>
      <c r="J237" s="5"/>
      <c r="K237" s="8"/>
      <c r="L237" s="5"/>
    </row>
    <row r="238" spans="7:12" x14ac:dyDescent="0.2">
      <c r="J238" s="5"/>
      <c r="K238" s="8"/>
    </row>
    <row r="239" spans="7:12" x14ac:dyDescent="0.2">
      <c r="J239" s="5"/>
      <c r="K239" s="8"/>
    </row>
    <row r="240" spans="7:12" x14ac:dyDescent="0.2">
      <c r="J240" s="5"/>
      <c r="K240" s="8"/>
    </row>
    <row r="241" spans="10:11" x14ac:dyDescent="0.2">
      <c r="J241" s="5"/>
      <c r="K241" s="8"/>
    </row>
    <row r="242" spans="10:11" x14ac:dyDescent="0.2">
      <c r="J242" s="5"/>
      <c r="K242" s="8"/>
    </row>
    <row r="243" spans="10:11" x14ac:dyDescent="0.2">
      <c r="J243" s="5"/>
      <c r="K243" s="8"/>
    </row>
    <row r="244" spans="10:11" x14ac:dyDescent="0.2">
      <c r="J244" s="5"/>
      <c r="K244" s="8"/>
    </row>
    <row r="245" spans="10:11" x14ac:dyDescent="0.2">
      <c r="J245" s="5"/>
      <c r="K245" s="8"/>
    </row>
    <row r="246" spans="10:11" x14ac:dyDescent="0.2">
      <c r="J246" s="5"/>
      <c r="K246" s="8"/>
    </row>
    <row r="247" spans="10:11" x14ac:dyDescent="0.2">
      <c r="J247" s="5"/>
      <c r="K247" s="8"/>
    </row>
    <row r="248" spans="10:11" x14ac:dyDescent="0.2">
      <c r="J248" s="5"/>
      <c r="K248" s="8"/>
    </row>
    <row r="249" spans="10:11" x14ac:dyDescent="0.2">
      <c r="J249" s="5"/>
      <c r="K249" s="8"/>
    </row>
    <row r="250" spans="10:11" x14ac:dyDescent="0.2">
      <c r="J250" s="5"/>
      <c r="K250" s="8"/>
    </row>
    <row r="251" spans="10:11" x14ac:dyDescent="0.2">
      <c r="J251" s="5"/>
      <c r="K251" s="8"/>
    </row>
    <row r="252" spans="10:11" x14ac:dyDescent="0.2">
      <c r="J252" s="5"/>
      <c r="K252" s="8"/>
    </row>
    <row r="253" spans="10:11" x14ac:dyDescent="0.2">
      <c r="J253" s="5"/>
      <c r="K253" s="8"/>
    </row>
  </sheetData>
  <pageMargins left="0.23" right="0.17" top="0.53" bottom="0.17" header="0.55000000000000004" footer="0.17"/>
  <pageSetup scale="90" orientation="portrait" blackAndWhite="1" horizontalDpi="4294967294" verticalDpi="4294967294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Plan-Fakt 2018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Klotilda Spahiu</dc:creator>
  <cp:lastModifiedBy>Eridana Zoto</cp:lastModifiedBy>
  <cp:lastPrinted>2020-02-10T10:25:46Z</cp:lastPrinted>
  <dcterms:created xsi:type="dcterms:W3CDTF">2018-02-19T13:44:26Z</dcterms:created>
  <dcterms:modified xsi:type="dcterms:W3CDTF">2021-06-23T13:25:47Z</dcterms:modified>
</cp:coreProperties>
</file>